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TRABAJO 2018\CIMITARRA\VIGENCIA FISCAL 2021\7. CONVENIOS Y CONTRATOS INTERADMINISTRATIVOS\1. CONVENIO EMPRESAS PUBLICAS\PROCESOS CONTRACTUALES EMPRESAS PUBLICAS\3. PROCESO DE OBRA LA TERRAZA\"/>
    </mc:Choice>
  </mc:AlternateContent>
  <xr:revisionPtr revIDLastSave="0" documentId="8_{56A5B65D-64BF-4CDD-844A-D45A4C407FD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GUCIM-IP-01-2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Sin_nombre">#REF!</definedName>
    <definedName name="A">#REF!</definedName>
    <definedName name="acc">2500</definedName>
    <definedName name="ace">3100</definedName>
    <definedName name="acero">2500</definedName>
    <definedName name="acero37">2460</definedName>
    <definedName name="acero60">2530</definedName>
    <definedName name="agua">50</definedName>
    <definedName name="aiu">#REF!</definedName>
    <definedName name="aiu___0">#REF!</definedName>
    <definedName name="alambre">2000</definedName>
    <definedName name="antisol">6000</definedName>
    <definedName name="_xlnm.Print_Area" localSheetId="0">'AGUCIM-IP-01-21'!$A$1:$H$48</definedName>
    <definedName name="arena">20000</definedName>
    <definedName name="asfaltica">150000</definedName>
    <definedName name="base">[1]BaseDatos!$A$2:$F$505</definedName>
    <definedName name="BuiltIn_Print_Area">#REF!</definedName>
    <definedName name="BuiltIn_Print_Area___0">#REF!</definedName>
    <definedName name="BuiltIn_Print_Titles">#REF!</definedName>
    <definedName name="BuiltIn_Print_Titles___0">#REF!</definedName>
    <definedName name="bul">100000</definedName>
    <definedName name="cade1">20000</definedName>
    <definedName name="cade2">17000</definedName>
    <definedName name="carg">60000</definedName>
    <definedName name="cemento">400</definedName>
    <definedName name="comp">25000</definedName>
    <definedName name="comun">10000</definedName>
    <definedName name="copia">#REF!</definedName>
    <definedName name="cort">30000</definedName>
    <definedName name="DEF">#REF!</definedName>
    <definedName name="elec">50000</definedName>
    <definedName name="equipo">[2]Equipo!$A$7:$A$65536</definedName>
    <definedName name="EQUIPO_2">[3]Equipo!$A$7:$A$65536</definedName>
    <definedName name="fecha">#REF!</definedName>
    <definedName name="fecha___0">#REF!</definedName>
    <definedName name="FechaAplica">[4]Resumen!$D$71</definedName>
    <definedName name="filtro">35000</definedName>
    <definedName name="fitro">40000</definedName>
    <definedName name="forma">2000</definedName>
    <definedName name="geotextil">2400</definedName>
    <definedName name="granular">28000</definedName>
    <definedName name="impri">1400</definedName>
    <definedName name="inf">#REF!</definedName>
    <definedName name="item">#REF!</definedName>
    <definedName name="lad">350</definedName>
    <definedName name="ladrillo">250</definedName>
    <definedName name="liquido">9500</definedName>
    <definedName name="maestro">'[5]Seccion 1'!$C$137</definedName>
    <definedName name="manodeobra">#REF!</definedName>
    <definedName name="materiales">[2]materiales!$A$7:$A$1317</definedName>
    <definedName name="MATERIALES_2">[3]materiales!$A$7:$A$1317</definedName>
    <definedName name="mezcla">25000</definedName>
    <definedName name="obrero">'[5]Seccion 1'!$C$141</definedName>
    <definedName name="oficial">'[5]Seccion 1'!$C$137</definedName>
    <definedName name="ope">30000</definedName>
    <definedName name="otros">[2]otros!$A$6:$A$1235</definedName>
    <definedName name="OTROS_2">[3]otros!$A$6:$A$1235</definedName>
    <definedName name="PARQUE">#REF!</definedName>
    <definedName name="plast">3700</definedName>
    <definedName name="PPC">[4]Resumen!$B$65</definedName>
    <definedName name="PPCV">[4]Resumen!$B$69</definedName>
    <definedName name="PPV">[4]Resumen!$B$66</definedName>
    <definedName name="PPVV">[4]Resumen!$B$70</definedName>
    <definedName name="rajon">18000</definedName>
    <definedName name="relleno">26000</definedName>
    <definedName name="retro">75000</definedName>
    <definedName name="sello">15500</definedName>
    <definedName name="T120II">520000</definedName>
    <definedName name="T250mm">45000</definedName>
    <definedName name="T27II">195000</definedName>
    <definedName name="T2pulg">7000</definedName>
    <definedName name="T315mm">80000</definedName>
    <definedName name="TCRM">[4]Resumen!$B$67</definedName>
    <definedName name="teja">4400</definedName>
    <definedName name="_xlnm.Print_Titles" localSheetId="0">'AGUCIM-IP-01-21'!$1:$4</definedName>
    <definedName name="topo">50000</definedName>
    <definedName name="transporte">#REF!</definedName>
    <definedName name="tritu">35000</definedName>
    <definedName name="tritu3">35000</definedName>
    <definedName name="tte">700</definedName>
    <definedName name="ValorEnLetras">[4]Resumen!$B$80</definedName>
    <definedName name="vib">20000</definedName>
    <definedName name="vibrador">18000</definedName>
    <definedName name="vol">40000</definedName>
    <definedName name="Volatilidad">[4]Resumen!$H$68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2" l="1"/>
  <c r="H52" i="2"/>
  <c r="F41" i="2" l="1"/>
  <c r="G52" i="2" l="1"/>
  <c r="B52" i="2"/>
  <c r="E35" i="2" l="1"/>
  <c r="E52" i="2" s="1"/>
  <c r="D35" i="2"/>
  <c r="E16" i="2"/>
  <c r="D52" i="2" s="1"/>
  <c r="D16" i="2"/>
  <c r="F52" i="2" l="1"/>
  <c r="J52" i="2" s="1"/>
</calcChain>
</file>

<file path=xl/sharedStrings.xml><?xml version="1.0" encoding="utf-8"?>
<sst xmlns="http://schemas.openxmlformats.org/spreadsheetml/2006/main" count="61" uniqueCount="50">
  <si>
    <t>No. De Proceso</t>
  </si>
  <si>
    <t>Objeto</t>
  </si>
  <si>
    <t>Plazo</t>
  </si>
  <si>
    <t>Presupuesto Oficial</t>
  </si>
  <si>
    <t>COMPONENTE A</t>
  </si>
  <si>
    <t>Procedimiento para acciones preventivas.</t>
  </si>
  <si>
    <t>Procedimiento para auditorías internas.</t>
  </si>
  <si>
    <t>Procedimiento para acciones correctivas.</t>
  </si>
  <si>
    <t>Procedimiento producto y/o servicio no conforme</t>
  </si>
  <si>
    <t>Procedimiento de control de documentos.</t>
  </si>
  <si>
    <t>Procedimiento de control de registro.</t>
  </si>
  <si>
    <t>Formatos a utilizar</t>
  </si>
  <si>
    <t>Estos procedimientos deberán tener objetivo, alcance, responsables, descripción, y adjuntar los respectivos formatos a utilizar.</t>
  </si>
  <si>
    <t>PUNTAJE MAXIMO</t>
  </si>
  <si>
    <t>PUNTAJE OBTENIDO</t>
  </si>
  <si>
    <t>OBSERVACIONES</t>
  </si>
  <si>
    <t>COMPONENTE B</t>
  </si>
  <si>
    <t>Responsabilidades gerenciales.</t>
  </si>
  <si>
    <t>Medición y Seguimiento del plan de la calidad.</t>
  </si>
  <si>
    <t>Revisión del contrato.</t>
  </si>
  <si>
    <t>Control de documentos.</t>
  </si>
  <si>
    <t>Control de registros de calidad.</t>
  </si>
  <si>
    <t>Compras.</t>
  </si>
  <si>
    <t>Control de producto suministrado por el cliente.</t>
  </si>
  <si>
    <t>Identificación y trazabilidad del producto.</t>
  </si>
  <si>
    <t>Control del proceso.</t>
  </si>
  <si>
    <t>Inspección y ensayo. (Actividad, Elementos a Controlar, Frecuencia de Inspección, Criterio de Aceptación Responsable, Registro)</t>
  </si>
  <si>
    <t>Control de producto no conforme.</t>
  </si>
  <si>
    <t>Acción correctiva y preventiva.</t>
  </si>
  <si>
    <t>Manejo, almacenamiento, preservación y entrega.</t>
  </si>
  <si>
    <t>Entrenamiento.</t>
  </si>
  <si>
    <r>
      <t xml:space="preserve">Nota: </t>
    </r>
    <r>
      <rPr>
        <sz val="11"/>
        <color theme="1"/>
        <rFont val="Calibri"/>
        <family val="2"/>
        <scheme val="minor"/>
      </rPr>
      <t>los numerales descritos serán evaluados como se muestran en la tabla (la insuficiencia y/o carencia de información para cada uno de ellos será calificada con cero (0) puntos.</t>
    </r>
  </si>
  <si>
    <t>COMPONENTE C</t>
  </si>
  <si>
    <t>RESUMEN DE PONDERACIÓN</t>
  </si>
  <si>
    <t>No.</t>
  </si>
  <si>
    <t>NOMBRE</t>
  </si>
  <si>
    <t>TOTAL</t>
  </si>
  <si>
    <t>INCENTIVO A LA INDUSTRIA NACIONAL</t>
  </si>
  <si>
    <t>INCENTIVO A LA IND. NACIONAL</t>
  </si>
  <si>
    <t>PRECIO</t>
  </si>
  <si>
    <t xml:space="preserve">TRES (03) MESES </t>
  </si>
  <si>
    <t xml:space="preserve">ELEMENTO PRECIO </t>
  </si>
  <si>
    <t>FACTOR PRECIO</t>
  </si>
  <si>
    <t>VALOR</t>
  </si>
  <si>
    <t>INCENTIVO AL SISTEMA DE PREFERENCIAS A FAVOR DE LAS PERSONAS CON DISCAPACIDAD</t>
  </si>
  <si>
    <t>AGUCIM-IP-03-21</t>
  </si>
  <si>
    <t>CONSTRUCCIÓN Y MEJORAMIENTO DEL SISTEMA DE
ACUEDUCTO EN EL SECTOR LA TERRAZA DEL MUNICIPIO DE CIMITARRA SANTANDER</t>
  </si>
  <si>
    <t>TECNICONSTRUCCIONES BR SAS</t>
  </si>
  <si>
    <t xml:space="preserve">Suministro, Instalación y puesta en marcha PTAP 100 viviendas </t>
  </si>
  <si>
    <t>Suministro, Instalación Tanque 20,000 lts en PRFV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</si>
</sst>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"/>
    <numFmt numFmtId="165" formatCode="0.0"/>
    <numFmt numFmtId="166" formatCode="_(&quot;$&quot;\ * #,##0.00_);_(&quot;$&quot;\ * \(#,##0.00\);_(&quot;$&quot;\ * &quot;-&quot;??_);_(@_)"/>
    <numFmt numFmtId="167" formatCode="_ &quot;$&quot;\ * #,##0.00_ ;_ &quot;$&quot;\ * \-#,##0.00_ ;_ &quot;$&quot;\ * &quot;-&quot;??_ ;_ @_ "/>
    <numFmt numFmtId="168" formatCode="&quot;$&quot;\ #,##0"/>
    <numFmt numFmtId="169" formatCode="&quot;$&quot;\ #,##0.00"/>
    <numFmt numFmtId="170" formatCode="_-&quot;$&quot;\ * #,##0.00_-;\-&quot;$&quot;\ * #,##0.00_-;_-&quot;$&quot;\ 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164" fontId="0" fillId="0" borderId="25" xfId="0" applyNumberFormat="1" applyBorder="1" applyAlignment="1">
      <alignment vertical="center"/>
    </xf>
    <xf numFmtId="164" fontId="1" fillId="0" borderId="26" xfId="0" applyNumberFormat="1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/>
    </xf>
    <xf numFmtId="0" fontId="1" fillId="3" borderId="47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7" xfId="0" applyFont="1" applyBorder="1"/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" fontId="0" fillId="0" borderId="35" xfId="0" applyNumberFormat="1" applyFont="1" applyBorder="1" applyAlignment="1">
      <alignment horizontal="center" vertical="center"/>
    </xf>
    <xf numFmtId="168" fontId="1" fillId="0" borderId="0" xfId="0" applyNumberFormat="1" applyFont="1" applyBorder="1" applyAlignment="1">
      <alignment horizontal="center" vertical="center" wrapText="1"/>
    </xf>
    <xf numFmtId="169" fontId="1" fillId="0" borderId="15" xfId="0" applyNumberFormat="1" applyFont="1" applyBorder="1" applyAlignment="1">
      <alignment horizontal="center" vertical="center" wrapText="1"/>
    </xf>
    <xf numFmtId="170" fontId="1" fillId="0" borderId="3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</cellXfs>
  <cellStyles count="9">
    <cellStyle name="Moneda 2" xfId="6" xr:uid="{00000000-0005-0000-0000-000000000000}"/>
    <cellStyle name="Moneda 3" xfId="5" xr:uid="{00000000-0005-0000-0000-000001000000}"/>
    <cellStyle name="Moneda 4" xfId="8" xr:uid="{00000000-0005-0000-0000-000002000000}"/>
    <cellStyle name="Normal" xfId="0" builtinId="0"/>
    <cellStyle name="Normal 2" xfId="3" xr:uid="{00000000-0005-0000-0000-000004000000}"/>
    <cellStyle name="Normal 2 10" xfId="7" xr:uid="{00000000-0005-0000-0000-000005000000}"/>
    <cellStyle name="Normal 27 2" xfId="1" xr:uid="{00000000-0005-0000-0000-000006000000}"/>
    <cellStyle name="Normal 4" xfId="4" xr:uid="{00000000-0005-0000-0000-000007000000}"/>
    <cellStyle name="Porcentaje 9" xfId="2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IRIO\Acued%20y%20Alcant\Presup%20Colector%20Au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uario\Documents\ELIAS-26-09-2013-VIA-SANGIL-LIMITES\PRESUPUESTOS%20DE%20LOS%20PROYECTOS\PROYECTOS\2-PROYECTO-CARMEN-YARIMA\PRESUPUESTOS\Gepa\PRECIOS%20INVIAS\apus%20febrero%20de%202012%20-%20GRUPO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UARIO\Downloads\apus%20febrero%202012%20BOYACA%20(1)\apus%20febrero%20de%202012%20-%20GRUPO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CRM\tcrm-2012-09-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PTO%20PIEDECUESTA\PTO%20ALCANT%20SANITARIO%20M%20IZQUIERDA%202013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BaseUnitarios"/>
      <sheetName val="Insumos"/>
      <sheetName val="Base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101</v>
          </cell>
          <cell r="B2" t="str">
            <v>Teodolito</v>
          </cell>
          <cell r="C2">
            <v>2250</v>
          </cell>
          <cell r="D2" t="str">
            <v>Alquiler / hora</v>
          </cell>
        </row>
        <row r="3">
          <cell r="A3">
            <v>102</v>
          </cell>
          <cell r="B3" t="str">
            <v>Nivel de precisión</v>
          </cell>
          <cell r="C3">
            <v>1562.5</v>
          </cell>
          <cell r="D3" t="str">
            <v>Alquiler / hora</v>
          </cell>
        </row>
        <row r="4">
          <cell r="A4">
            <v>103</v>
          </cell>
          <cell r="B4" t="str">
            <v>Equipo menor</v>
          </cell>
          <cell r="C4">
            <v>625</v>
          </cell>
          <cell r="D4" t="str">
            <v>Alquiler / hora</v>
          </cell>
        </row>
        <row r="5">
          <cell r="A5">
            <v>104</v>
          </cell>
          <cell r="B5" t="str">
            <v>Herramientas</v>
          </cell>
          <cell r="C5" t="str">
            <v>Variable</v>
          </cell>
          <cell r="D5" t="str">
            <v>Glb.</v>
          </cell>
        </row>
        <row r="6">
          <cell r="A6">
            <v>105</v>
          </cell>
          <cell r="B6" t="str">
            <v>Mezcladora</v>
          </cell>
          <cell r="C6">
            <v>9000</v>
          </cell>
          <cell r="D6" t="str">
            <v>Alquiler / hora</v>
          </cell>
        </row>
        <row r="7">
          <cell r="A7">
            <v>106</v>
          </cell>
          <cell r="B7" t="str">
            <v>Vibrador</v>
          </cell>
          <cell r="C7">
            <v>5000</v>
          </cell>
          <cell r="D7" t="str">
            <v>Alquiler / hora</v>
          </cell>
        </row>
        <row r="8">
          <cell r="A8">
            <v>107</v>
          </cell>
          <cell r="B8" t="str">
            <v>Formaleta</v>
          </cell>
          <cell r="C8">
            <v>5000</v>
          </cell>
          <cell r="D8" t="str">
            <v>m²</v>
          </cell>
        </row>
        <row r="9">
          <cell r="A9">
            <v>108</v>
          </cell>
          <cell r="B9" t="str">
            <v>Andamio</v>
          </cell>
          <cell r="C9">
            <v>50</v>
          </cell>
          <cell r="D9" t="str">
            <v>Alquiler / hora</v>
          </cell>
        </row>
        <row r="10">
          <cell r="A10">
            <v>109</v>
          </cell>
          <cell r="B10" t="str">
            <v>Mira</v>
          </cell>
          <cell r="C10">
            <v>437.5</v>
          </cell>
          <cell r="D10" t="str">
            <v>Alquiler / hora</v>
          </cell>
        </row>
        <row r="11">
          <cell r="A11">
            <v>110</v>
          </cell>
          <cell r="B11" t="str">
            <v>Compresor</v>
          </cell>
          <cell r="C11">
            <v>35000</v>
          </cell>
          <cell r="D11" t="str">
            <v>Alquiler / hora</v>
          </cell>
        </row>
        <row r="12">
          <cell r="A12">
            <v>111</v>
          </cell>
          <cell r="B12" t="str">
            <v>Compactador mecánico (rana)</v>
          </cell>
          <cell r="C12">
            <v>4000</v>
          </cell>
          <cell r="D12" t="str">
            <v>Alquiler / hora</v>
          </cell>
        </row>
        <row r="13">
          <cell r="A13">
            <v>112</v>
          </cell>
          <cell r="C13">
            <v>0</v>
          </cell>
        </row>
        <row r="14">
          <cell r="A14">
            <v>113</v>
          </cell>
          <cell r="C14">
            <v>0</v>
          </cell>
        </row>
        <row r="15">
          <cell r="A15">
            <v>114</v>
          </cell>
          <cell r="C15">
            <v>0</v>
          </cell>
        </row>
        <row r="16">
          <cell r="A16">
            <v>115</v>
          </cell>
          <cell r="C16">
            <v>0</v>
          </cell>
        </row>
        <row r="17">
          <cell r="A17">
            <v>116</v>
          </cell>
          <cell r="C17">
            <v>0</v>
          </cell>
        </row>
        <row r="18">
          <cell r="A18">
            <v>117</v>
          </cell>
          <cell r="C18">
            <v>0</v>
          </cell>
        </row>
        <row r="19">
          <cell r="A19">
            <v>118</v>
          </cell>
          <cell r="C19">
            <v>0</v>
          </cell>
        </row>
        <row r="20">
          <cell r="A20">
            <v>119</v>
          </cell>
          <cell r="C20">
            <v>0</v>
          </cell>
        </row>
        <row r="21">
          <cell r="A21">
            <v>120</v>
          </cell>
          <cell r="C21">
            <v>0</v>
          </cell>
        </row>
        <row r="22">
          <cell r="A22">
            <v>121</v>
          </cell>
          <cell r="C22">
            <v>0</v>
          </cell>
        </row>
        <row r="23">
          <cell r="A23">
            <v>122</v>
          </cell>
          <cell r="C23">
            <v>0</v>
          </cell>
        </row>
        <row r="24">
          <cell r="A24">
            <v>123</v>
          </cell>
          <cell r="C24">
            <v>0</v>
          </cell>
        </row>
        <row r="25">
          <cell r="A25">
            <v>124</v>
          </cell>
          <cell r="C25">
            <v>0</v>
          </cell>
        </row>
        <row r="26">
          <cell r="A26">
            <v>125</v>
          </cell>
          <cell r="C26">
            <v>0</v>
          </cell>
        </row>
        <row r="27">
          <cell r="A27">
            <v>126</v>
          </cell>
          <cell r="C27">
            <v>0</v>
          </cell>
        </row>
        <row r="28">
          <cell r="A28">
            <v>127</v>
          </cell>
          <cell r="C28">
            <v>0</v>
          </cell>
        </row>
        <row r="29">
          <cell r="A29">
            <v>128</v>
          </cell>
          <cell r="C29">
            <v>0</v>
          </cell>
        </row>
        <row r="30">
          <cell r="A30">
            <v>129</v>
          </cell>
          <cell r="C30">
            <v>0</v>
          </cell>
        </row>
        <row r="31">
          <cell r="A31">
            <v>130</v>
          </cell>
          <cell r="C31">
            <v>0</v>
          </cell>
        </row>
        <row r="32">
          <cell r="A32">
            <v>131</v>
          </cell>
          <cell r="C32">
            <v>0</v>
          </cell>
        </row>
        <row r="33">
          <cell r="A33">
            <v>132</v>
          </cell>
          <cell r="C33">
            <v>0</v>
          </cell>
        </row>
        <row r="34">
          <cell r="A34">
            <v>133</v>
          </cell>
          <cell r="C34">
            <v>0</v>
          </cell>
        </row>
        <row r="35">
          <cell r="A35">
            <v>134</v>
          </cell>
          <cell r="C35">
            <v>0</v>
          </cell>
        </row>
        <row r="36">
          <cell r="A36">
            <v>135</v>
          </cell>
          <cell r="C36">
            <v>0</v>
          </cell>
        </row>
        <row r="37">
          <cell r="A37">
            <v>136</v>
          </cell>
          <cell r="C37">
            <v>0</v>
          </cell>
        </row>
        <row r="38">
          <cell r="A38">
            <v>137</v>
          </cell>
          <cell r="C38">
            <v>0</v>
          </cell>
        </row>
        <row r="39">
          <cell r="A39">
            <v>138</v>
          </cell>
          <cell r="C39">
            <v>0</v>
          </cell>
        </row>
        <row r="40">
          <cell r="A40">
            <v>139</v>
          </cell>
          <cell r="C40">
            <v>0</v>
          </cell>
        </row>
        <row r="41">
          <cell r="A41">
            <v>140</v>
          </cell>
          <cell r="C41">
            <v>0</v>
          </cell>
        </row>
        <row r="42">
          <cell r="A42">
            <v>141</v>
          </cell>
          <cell r="C42">
            <v>0</v>
          </cell>
        </row>
        <row r="43">
          <cell r="A43">
            <v>142</v>
          </cell>
          <cell r="C43">
            <v>0</v>
          </cell>
        </row>
        <row r="44">
          <cell r="A44">
            <v>143</v>
          </cell>
          <cell r="C44">
            <v>0</v>
          </cell>
        </row>
        <row r="45">
          <cell r="A45">
            <v>144</v>
          </cell>
          <cell r="C45">
            <v>0</v>
          </cell>
        </row>
        <row r="46">
          <cell r="A46">
            <v>145</v>
          </cell>
          <cell r="C46">
            <v>0</v>
          </cell>
        </row>
        <row r="47">
          <cell r="A47">
            <v>146</v>
          </cell>
          <cell r="C47">
            <v>0</v>
          </cell>
        </row>
        <row r="48">
          <cell r="A48">
            <v>147</v>
          </cell>
          <cell r="C48">
            <v>0</v>
          </cell>
        </row>
        <row r="49">
          <cell r="A49">
            <v>148</v>
          </cell>
          <cell r="C49">
            <v>0</v>
          </cell>
        </row>
        <row r="50">
          <cell r="A50">
            <v>149</v>
          </cell>
          <cell r="C50">
            <v>0</v>
          </cell>
        </row>
        <row r="51">
          <cell r="A51">
            <v>150</v>
          </cell>
          <cell r="C51">
            <v>0</v>
          </cell>
        </row>
        <row r="52">
          <cell r="A52">
            <v>151</v>
          </cell>
          <cell r="C52">
            <v>0</v>
          </cell>
        </row>
        <row r="53">
          <cell r="A53">
            <v>152</v>
          </cell>
          <cell r="C53">
            <v>0</v>
          </cell>
        </row>
        <row r="54">
          <cell r="A54">
            <v>153</v>
          </cell>
          <cell r="C54">
            <v>0</v>
          </cell>
        </row>
        <row r="55">
          <cell r="A55">
            <v>154</v>
          </cell>
          <cell r="C55">
            <v>0</v>
          </cell>
        </row>
        <row r="56">
          <cell r="A56">
            <v>155</v>
          </cell>
          <cell r="C56">
            <v>0</v>
          </cell>
        </row>
        <row r="57">
          <cell r="A57">
            <v>156</v>
          </cell>
          <cell r="C57">
            <v>0</v>
          </cell>
        </row>
        <row r="58">
          <cell r="A58">
            <v>157</v>
          </cell>
          <cell r="C58">
            <v>0</v>
          </cell>
        </row>
        <row r="59">
          <cell r="A59">
            <v>158</v>
          </cell>
          <cell r="C59">
            <v>0</v>
          </cell>
        </row>
        <row r="60">
          <cell r="A60">
            <v>159</v>
          </cell>
          <cell r="C60">
            <v>0</v>
          </cell>
        </row>
        <row r="61">
          <cell r="A61">
            <v>160</v>
          </cell>
          <cell r="C61">
            <v>0</v>
          </cell>
        </row>
        <row r="62">
          <cell r="A62">
            <v>161</v>
          </cell>
          <cell r="C62">
            <v>0</v>
          </cell>
        </row>
        <row r="63">
          <cell r="A63">
            <v>162</v>
          </cell>
          <cell r="C63">
            <v>0</v>
          </cell>
        </row>
        <row r="64">
          <cell r="A64">
            <v>163</v>
          </cell>
          <cell r="C64">
            <v>0</v>
          </cell>
        </row>
        <row r="65">
          <cell r="A65">
            <v>164</v>
          </cell>
          <cell r="C65">
            <v>0</v>
          </cell>
        </row>
        <row r="66">
          <cell r="A66">
            <v>165</v>
          </cell>
          <cell r="C66">
            <v>0</v>
          </cell>
        </row>
        <row r="67">
          <cell r="A67">
            <v>166</v>
          </cell>
          <cell r="C67">
            <v>0</v>
          </cell>
        </row>
        <row r="68">
          <cell r="A68">
            <v>167</v>
          </cell>
          <cell r="C68">
            <v>0</v>
          </cell>
        </row>
        <row r="69">
          <cell r="A69">
            <v>168</v>
          </cell>
          <cell r="C69">
            <v>0</v>
          </cell>
        </row>
        <row r="70">
          <cell r="A70">
            <v>169</v>
          </cell>
          <cell r="C70">
            <v>0</v>
          </cell>
        </row>
        <row r="71">
          <cell r="A71">
            <v>170</v>
          </cell>
          <cell r="C71">
            <v>0</v>
          </cell>
        </row>
        <row r="72">
          <cell r="A72">
            <v>171</v>
          </cell>
          <cell r="C72">
            <v>0</v>
          </cell>
        </row>
        <row r="73">
          <cell r="A73">
            <v>172</v>
          </cell>
          <cell r="C73">
            <v>0</v>
          </cell>
        </row>
        <row r="74">
          <cell r="A74">
            <v>173</v>
          </cell>
          <cell r="C74">
            <v>0</v>
          </cell>
        </row>
        <row r="75">
          <cell r="A75">
            <v>174</v>
          </cell>
          <cell r="C75">
            <v>0</v>
          </cell>
        </row>
        <row r="76">
          <cell r="A76">
            <v>175</v>
          </cell>
          <cell r="C76">
            <v>0</v>
          </cell>
        </row>
        <row r="77">
          <cell r="A77">
            <v>176</v>
          </cell>
          <cell r="C77">
            <v>0</v>
          </cell>
        </row>
        <row r="78">
          <cell r="A78">
            <v>177</v>
          </cell>
          <cell r="C78">
            <v>0</v>
          </cell>
        </row>
        <row r="79">
          <cell r="A79">
            <v>178</v>
          </cell>
          <cell r="C79">
            <v>0</v>
          </cell>
        </row>
        <row r="80">
          <cell r="A80">
            <v>179</v>
          </cell>
          <cell r="C80">
            <v>0</v>
          </cell>
        </row>
        <row r="81">
          <cell r="A81">
            <v>180</v>
          </cell>
          <cell r="C81">
            <v>0</v>
          </cell>
        </row>
        <row r="82">
          <cell r="A82">
            <v>181</v>
          </cell>
          <cell r="C82">
            <v>0</v>
          </cell>
        </row>
        <row r="83">
          <cell r="A83">
            <v>182</v>
          </cell>
          <cell r="C83">
            <v>0</v>
          </cell>
        </row>
        <row r="84">
          <cell r="A84">
            <v>183</v>
          </cell>
          <cell r="C84">
            <v>0</v>
          </cell>
        </row>
        <row r="85">
          <cell r="A85">
            <v>184</v>
          </cell>
          <cell r="C85">
            <v>0</v>
          </cell>
        </row>
        <row r="86">
          <cell r="A86">
            <v>185</v>
          </cell>
          <cell r="C86">
            <v>0</v>
          </cell>
        </row>
        <row r="87">
          <cell r="A87">
            <v>186</v>
          </cell>
          <cell r="C87">
            <v>0</v>
          </cell>
        </row>
        <row r="88">
          <cell r="A88">
            <v>187</v>
          </cell>
          <cell r="C88">
            <v>0</v>
          </cell>
        </row>
        <row r="89">
          <cell r="A89">
            <v>188</v>
          </cell>
          <cell r="C89">
            <v>0</v>
          </cell>
        </row>
        <row r="90">
          <cell r="A90">
            <v>189</v>
          </cell>
          <cell r="C90">
            <v>0</v>
          </cell>
        </row>
        <row r="91">
          <cell r="A91">
            <v>190</v>
          </cell>
          <cell r="B91" t="str">
            <v>Dinamita</v>
          </cell>
          <cell r="C91">
            <v>3500</v>
          </cell>
          <cell r="D91" t="str">
            <v>Taco</v>
          </cell>
        </row>
        <row r="92">
          <cell r="A92">
            <v>191</v>
          </cell>
          <cell r="B92" t="str">
            <v>Estopín</v>
          </cell>
          <cell r="C92">
            <v>1000</v>
          </cell>
          <cell r="D92" t="str">
            <v>Und.</v>
          </cell>
        </row>
        <row r="93">
          <cell r="A93">
            <v>192</v>
          </cell>
          <cell r="B93" t="str">
            <v>Mecha lenta</v>
          </cell>
          <cell r="C93">
            <v>2000</v>
          </cell>
          <cell r="D93" t="str">
            <v>ml.</v>
          </cell>
        </row>
        <row r="94">
          <cell r="A94">
            <v>193</v>
          </cell>
          <cell r="C94">
            <v>0</v>
          </cell>
        </row>
        <row r="95">
          <cell r="A95">
            <v>194</v>
          </cell>
          <cell r="C95">
            <v>0</v>
          </cell>
        </row>
        <row r="96">
          <cell r="A96">
            <v>195</v>
          </cell>
          <cell r="C96">
            <v>0</v>
          </cell>
        </row>
        <row r="97">
          <cell r="A97">
            <v>196</v>
          </cell>
          <cell r="C97">
            <v>0</v>
          </cell>
        </row>
        <row r="98">
          <cell r="A98">
            <v>197</v>
          </cell>
          <cell r="C98">
            <v>0</v>
          </cell>
        </row>
        <row r="99">
          <cell r="A99">
            <v>198</v>
          </cell>
          <cell r="C99">
            <v>0</v>
          </cell>
        </row>
        <row r="100">
          <cell r="A100">
            <v>199</v>
          </cell>
          <cell r="B100" t="str">
            <v>Madera para estacas</v>
          </cell>
          <cell r="C100">
            <v>50</v>
          </cell>
          <cell r="D100" t="str">
            <v>Und.</v>
          </cell>
        </row>
        <row r="101">
          <cell r="A101">
            <v>200</v>
          </cell>
          <cell r="B101" t="str">
            <v>Estacas para topografía</v>
          </cell>
          <cell r="C101">
            <v>100</v>
          </cell>
          <cell r="D101" t="str">
            <v>Und.</v>
          </cell>
          <cell r="E101">
            <v>0.2</v>
          </cell>
        </row>
        <row r="102">
          <cell r="A102">
            <v>201</v>
          </cell>
          <cell r="B102" t="str">
            <v>Pintura</v>
          </cell>
          <cell r="C102">
            <v>25000</v>
          </cell>
          <cell r="D102" t="str">
            <v>Galón</v>
          </cell>
          <cell r="E102">
            <v>50</v>
          </cell>
        </row>
        <row r="103">
          <cell r="A103">
            <v>202</v>
          </cell>
          <cell r="B103" t="str">
            <v>Cemento gris</v>
          </cell>
          <cell r="C103">
            <v>320</v>
          </cell>
          <cell r="D103" t="str">
            <v>kg.</v>
          </cell>
          <cell r="E103">
            <v>2.56</v>
          </cell>
        </row>
        <row r="104">
          <cell r="A104">
            <v>203</v>
          </cell>
          <cell r="B104" t="str">
            <v>Arena</v>
          </cell>
          <cell r="C104">
            <v>25000</v>
          </cell>
          <cell r="D104" t="str">
            <v>m³</v>
          </cell>
          <cell r="E104">
            <v>500</v>
          </cell>
        </row>
        <row r="105">
          <cell r="A105">
            <v>204</v>
          </cell>
          <cell r="B105" t="str">
            <v>Triturado</v>
          </cell>
          <cell r="C105">
            <v>32000</v>
          </cell>
          <cell r="D105" t="str">
            <v>m³</v>
          </cell>
          <cell r="E105">
            <v>640</v>
          </cell>
        </row>
        <row r="106">
          <cell r="A106">
            <v>205</v>
          </cell>
          <cell r="B106" t="str">
            <v>Agua</v>
          </cell>
          <cell r="C106">
            <v>10</v>
          </cell>
          <cell r="D106" t="str">
            <v>lts</v>
          </cell>
          <cell r="E106">
            <v>0.02</v>
          </cell>
        </row>
        <row r="107">
          <cell r="A107">
            <v>206</v>
          </cell>
          <cell r="B107" t="str">
            <v>Piedra rajón</v>
          </cell>
          <cell r="C107">
            <v>8000</v>
          </cell>
          <cell r="D107" t="str">
            <v>m³</v>
          </cell>
          <cell r="E107">
            <v>160</v>
          </cell>
        </row>
        <row r="108">
          <cell r="A108">
            <v>207</v>
          </cell>
          <cell r="B108" t="str">
            <v>Puntillas</v>
          </cell>
          <cell r="C108">
            <v>1900</v>
          </cell>
          <cell r="D108" t="str">
            <v>kg.</v>
          </cell>
          <cell r="E108">
            <v>3.8000000000000003</v>
          </cell>
        </row>
        <row r="109">
          <cell r="A109">
            <v>208</v>
          </cell>
          <cell r="B109" t="str">
            <v>Puntillón para fijación</v>
          </cell>
          <cell r="C109">
            <v>50</v>
          </cell>
          <cell r="D109" t="str">
            <v>Und.</v>
          </cell>
          <cell r="E109">
            <v>0.1</v>
          </cell>
        </row>
        <row r="110">
          <cell r="A110">
            <v>209</v>
          </cell>
          <cell r="B110" t="str">
            <v>Malla para friso sin vena 0.53 x 2.4 m</v>
          </cell>
          <cell r="C110">
            <v>1176</v>
          </cell>
          <cell r="D110" t="str">
            <v>Und.</v>
          </cell>
          <cell r="E110">
            <v>2.3519999999999999</v>
          </cell>
        </row>
        <row r="111">
          <cell r="A111">
            <v>210</v>
          </cell>
          <cell r="B111" t="str">
            <v>Acero fy=60000PSI</v>
          </cell>
          <cell r="C111">
            <v>990</v>
          </cell>
          <cell r="D111" t="str">
            <v>kg</v>
          </cell>
          <cell r="E111">
            <v>1.98</v>
          </cell>
        </row>
        <row r="112">
          <cell r="A112">
            <v>211</v>
          </cell>
          <cell r="B112" t="str">
            <v>Acero fy=37000PSI</v>
          </cell>
          <cell r="C112">
            <v>990</v>
          </cell>
          <cell r="D112" t="str">
            <v>kg</v>
          </cell>
          <cell r="E112">
            <v>1.98</v>
          </cell>
        </row>
        <row r="113">
          <cell r="A113">
            <v>212</v>
          </cell>
          <cell r="C113">
            <v>0</v>
          </cell>
          <cell r="E113">
            <v>0</v>
          </cell>
        </row>
        <row r="114">
          <cell r="A114">
            <v>213</v>
          </cell>
          <cell r="C114">
            <v>0</v>
          </cell>
          <cell r="E114">
            <v>0</v>
          </cell>
        </row>
        <row r="115">
          <cell r="A115">
            <v>214</v>
          </cell>
          <cell r="C115">
            <v>0</v>
          </cell>
          <cell r="E115">
            <v>0</v>
          </cell>
        </row>
        <row r="116">
          <cell r="A116">
            <v>215</v>
          </cell>
          <cell r="B116" t="str">
            <v>Alambre</v>
          </cell>
          <cell r="C116">
            <v>1250</v>
          </cell>
          <cell r="D116" t="str">
            <v>kg</v>
          </cell>
          <cell r="E116">
            <v>1.25</v>
          </cell>
        </row>
        <row r="117">
          <cell r="A117">
            <v>216</v>
          </cell>
          <cell r="C117">
            <v>0</v>
          </cell>
          <cell r="E117">
            <v>0</v>
          </cell>
        </row>
        <row r="118">
          <cell r="A118">
            <v>217</v>
          </cell>
          <cell r="B118" t="str">
            <v>Tabla para entibar</v>
          </cell>
          <cell r="C118">
            <v>3000</v>
          </cell>
          <cell r="D118" t="str">
            <v>Und.</v>
          </cell>
          <cell r="E118">
            <v>3</v>
          </cell>
        </row>
        <row r="119">
          <cell r="A119">
            <v>218</v>
          </cell>
          <cell r="B119" t="str">
            <v>Cerco de 4 x 4 x 240</v>
          </cell>
          <cell r="C119">
            <v>4000</v>
          </cell>
          <cell r="D119" t="str">
            <v>Und.</v>
          </cell>
          <cell r="E119">
            <v>4</v>
          </cell>
        </row>
        <row r="120">
          <cell r="A120">
            <v>219</v>
          </cell>
          <cell r="C120">
            <v>0</v>
          </cell>
          <cell r="E120">
            <v>0</v>
          </cell>
        </row>
        <row r="121">
          <cell r="A121">
            <v>220</v>
          </cell>
          <cell r="B121" t="str">
            <v>Cimbra sencilla</v>
          </cell>
          <cell r="C121">
            <v>46880</v>
          </cell>
          <cell r="D121" t="str">
            <v>ml.</v>
          </cell>
          <cell r="E121">
            <v>140.64000000000001</v>
          </cell>
        </row>
        <row r="122">
          <cell r="A122">
            <v>221</v>
          </cell>
          <cell r="B122" t="str">
            <v>Cimbra semidoble</v>
          </cell>
          <cell r="C122">
            <v>54690</v>
          </cell>
          <cell r="D122" t="str">
            <v>ml.</v>
          </cell>
          <cell r="E122">
            <v>164.07</v>
          </cell>
        </row>
        <row r="123">
          <cell r="A123">
            <v>222</v>
          </cell>
          <cell r="B123" t="str">
            <v>Cimbra doble</v>
          </cell>
          <cell r="C123">
            <v>62500</v>
          </cell>
          <cell r="D123" t="str">
            <v>ml.</v>
          </cell>
          <cell r="E123">
            <v>187.5</v>
          </cell>
        </row>
        <row r="124">
          <cell r="A124">
            <v>223</v>
          </cell>
          <cell r="C124">
            <v>0</v>
          </cell>
          <cell r="E124">
            <v>0</v>
          </cell>
        </row>
        <row r="125">
          <cell r="A125">
            <v>224</v>
          </cell>
          <cell r="C125">
            <v>0</v>
          </cell>
          <cell r="E125">
            <v>0</v>
          </cell>
        </row>
        <row r="126">
          <cell r="A126">
            <v>225</v>
          </cell>
          <cell r="B126" t="str">
            <v>Icopor</v>
          </cell>
          <cell r="C126">
            <v>4690</v>
          </cell>
          <cell r="D126" t="str">
            <v>m²</v>
          </cell>
          <cell r="E126">
            <v>4.6900000000000004</v>
          </cell>
        </row>
        <row r="127">
          <cell r="A127">
            <v>226</v>
          </cell>
          <cell r="C127">
            <v>0</v>
          </cell>
          <cell r="E127">
            <v>0</v>
          </cell>
        </row>
        <row r="128">
          <cell r="A128">
            <v>227</v>
          </cell>
          <cell r="C128">
            <v>0</v>
          </cell>
          <cell r="E128">
            <v>0</v>
          </cell>
        </row>
        <row r="129">
          <cell r="A129">
            <v>228</v>
          </cell>
          <cell r="C129">
            <v>0</v>
          </cell>
          <cell r="E129">
            <v>0</v>
          </cell>
        </row>
        <row r="130">
          <cell r="A130">
            <v>229</v>
          </cell>
          <cell r="C130">
            <v>0</v>
          </cell>
          <cell r="E130">
            <v>0</v>
          </cell>
        </row>
        <row r="131">
          <cell r="A131">
            <v>230</v>
          </cell>
          <cell r="B131" t="str">
            <v>Caseta (campamento, bodega etc.)</v>
          </cell>
          <cell r="C131">
            <v>2000000</v>
          </cell>
          <cell r="D131" t="str">
            <v>Glb.</v>
          </cell>
          <cell r="E131">
            <v>4000</v>
          </cell>
        </row>
        <row r="132">
          <cell r="A132">
            <v>231</v>
          </cell>
          <cell r="B132" t="str">
            <v>Caseta oficinas</v>
          </cell>
          <cell r="C132">
            <v>1500000</v>
          </cell>
          <cell r="D132" t="str">
            <v>Glb.</v>
          </cell>
          <cell r="E132">
            <v>3000</v>
          </cell>
        </row>
        <row r="133">
          <cell r="A133">
            <v>232</v>
          </cell>
          <cell r="B133" t="str">
            <v>Valla de aviso de la obra</v>
          </cell>
          <cell r="C133">
            <v>400000</v>
          </cell>
          <cell r="D133" t="str">
            <v>Glb.</v>
          </cell>
          <cell r="E133">
            <v>800</v>
          </cell>
        </row>
        <row r="134">
          <cell r="A134">
            <v>233</v>
          </cell>
          <cell r="C134">
            <v>0</v>
          </cell>
          <cell r="E134">
            <v>0</v>
          </cell>
        </row>
        <row r="135">
          <cell r="A135">
            <v>234</v>
          </cell>
          <cell r="C135">
            <v>0</v>
          </cell>
          <cell r="E135">
            <v>0</v>
          </cell>
        </row>
        <row r="136">
          <cell r="A136">
            <v>235</v>
          </cell>
          <cell r="C136">
            <v>0</v>
          </cell>
          <cell r="E136">
            <v>0</v>
          </cell>
        </row>
        <row r="137">
          <cell r="A137">
            <v>236</v>
          </cell>
          <cell r="C137">
            <v>0</v>
          </cell>
          <cell r="E137">
            <v>0</v>
          </cell>
        </row>
        <row r="138">
          <cell r="A138">
            <v>237</v>
          </cell>
          <cell r="C138">
            <v>0</v>
          </cell>
          <cell r="E138">
            <v>0</v>
          </cell>
        </row>
        <row r="139">
          <cell r="A139">
            <v>238</v>
          </cell>
          <cell r="C139">
            <v>0</v>
          </cell>
          <cell r="E139">
            <v>0</v>
          </cell>
        </row>
        <row r="140">
          <cell r="A140">
            <v>239</v>
          </cell>
          <cell r="C140">
            <v>0</v>
          </cell>
          <cell r="E140">
            <v>0</v>
          </cell>
        </row>
        <row r="141">
          <cell r="A141">
            <v>240</v>
          </cell>
          <cell r="B141" t="str">
            <v>Tubería sanitaria PVC 2"</v>
          </cell>
          <cell r="C141">
            <v>3653</v>
          </cell>
          <cell r="D141" t="str">
            <v>ml.</v>
          </cell>
          <cell r="E141">
            <v>3.653</v>
          </cell>
        </row>
        <row r="142">
          <cell r="A142">
            <v>241</v>
          </cell>
          <cell r="B142" t="str">
            <v>Tubería sanitaria PVC 3"</v>
          </cell>
          <cell r="C142">
            <v>5274</v>
          </cell>
          <cell r="D142" t="str">
            <v>ml.</v>
          </cell>
          <cell r="E142">
            <v>5.274</v>
          </cell>
        </row>
        <row r="143">
          <cell r="A143">
            <v>242</v>
          </cell>
          <cell r="B143" t="str">
            <v>Tubería sanitaria PVC 4"</v>
          </cell>
          <cell r="C143">
            <v>7608</v>
          </cell>
          <cell r="D143" t="str">
            <v>ml.</v>
          </cell>
          <cell r="E143">
            <v>7.6080000000000005</v>
          </cell>
        </row>
        <row r="144">
          <cell r="A144">
            <v>243</v>
          </cell>
          <cell r="B144" t="str">
            <v>Tubería sanitaria PVC 6"</v>
          </cell>
          <cell r="C144">
            <v>15402</v>
          </cell>
          <cell r="D144" t="str">
            <v>ml.</v>
          </cell>
          <cell r="E144">
            <v>15.402000000000001</v>
          </cell>
        </row>
        <row r="145">
          <cell r="A145">
            <v>244</v>
          </cell>
          <cell r="C145">
            <v>0</v>
          </cell>
          <cell r="E145">
            <v>0</v>
          </cell>
        </row>
        <row r="146">
          <cell r="A146">
            <v>245</v>
          </cell>
          <cell r="C146">
            <v>0</v>
          </cell>
          <cell r="E146">
            <v>0</v>
          </cell>
        </row>
        <row r="147">
          <cell r="A147">
            <v>246</v>
          </cell>
          <cell r="B147" t="str">
            <v>Rejilla para drenaje  Ø = 4"</v>
          </cell>
          <cell r="C147">
            <v>4000</v>
          </cell>
          <cell r="D147" t="str">
            <v>Und.</v>
          </cell>
          <cell r="E147">
            <v>4</v>
          </cell>
        </row>
        <row r="148">
          <cell r="A148">
            <v>247</v>
          </cell>
          <cell r="C148">
            <v>0</v>
          </cell>
          <cell r="E148">
            <v>0</v>
          </cell>
        </row>
        <row r="149">
          <cell r="A149">
            <v>248</v>
          </cell>
          <cell r="C149">
            <v>0</v>
          </cell>
          <cell r="E149">
            <v>0</v>
          </cell>
        </row>
        <row r="150">
          <cell r="A150">
            <v>249</v>
          </cell>
          <cell r="C150">
            <v>0</v>
          </cell>
          <cell r="E150">
            <v>0</v>
          </cell>
        </row>
        <row r="151">
          <cell r="A151">
            <v>250</v>
          </cell>
          <cell r="B151" t="str">
            <v>Escombros</v>
          </cell>
          <cell r="C151">
            <v>0</v>
          </cell>
          <cell r="D151" t="str">
            <v>m³</v>
          </cell>
          <cell r="E151">
            <v>100</v>
          </cell>
        </row>
        <row r="152">
          <cell r="A152">
            <v>251</v>
          </cell>
          <cell r="C152">
            <v>0</v>
          </cell>
          <cell r="E152">
            <v>0</v>
          </cell>
        </row>
        <row r="153">
          <cell r="A153">
            <v>252</v>
          </cell>
          <cell r="C153">
            <v>0</v>
          </cell>
          <cell r="E153">
            <v>0</v>
          </cell>
        </row>
        <row r="154">
          <cell r="A154">
            <v>253</v>
          </cell>
          <cell r="C154">
            <v>0</v>
          </cell>
          <cell r="E154">
            <v>0</v>
          </cell>
        </row>
        <row r="155">
          <cell r="A155">
            <v>254</v>
          </cell>
          <cell r="C155">
            <v>0</v>
          </cell>
          <cell r="E155">
            <v>0</v>
          </cell>
        </row>
        <row r="156">
          <cell r="A156">
            <v>255</v>
          </cell>
          <cell r="B156" t="str">
            <v>Almoadilla de Neopreno dureza 60  e=4"</v>
          </cell>
          <cell r="C156">
            <v>150000</v>
          </cell>
          <cell r="D156" t="str">
            <v>m²</v>
          </cell>
          <cell r="E156">
            <v>150</v>
          </cell>
        </row>
        <row r="157">
          <cell r="A157">
            <v>256</v>
          </cell>
          <cell r="C157">
            <v>0</v>
          </cell>
          <cell r="E157">
            <v>0</v>
          </cell>
        </row>
        <row r="158">
          <cell r="A158">
            <v>257</v>
          </cell>
          <cell r="C158">
            <v>0</v>
          </cell>
          <cell r="E158">
            <v>0</v>
          </cell>
        </row>
        <row r="159">
          <cell r="A159">
            <v>258</v>
          </cell>
          <cell r="C159">
            <v>0</v>
          </cell>
          <cell r="E159">
            <v>0</v>
          </cell>
        </row>
        <row r="160">
          <cell r="A160">
            <v>259</v>
          </cell>
          <cell r="C160">
            <v>0</v>
          </cell>
          <cell r="E160">
            <v>0</v>
          </cell>
        </row>
        <row r="161">
          <cell r="A161">
            <v>260</v>
          </cell>
          <cell r="B161" t="str">
            <v>Ladrillo tolette</v>
          </cell>
          <cell r="C161">
            <v>365</v>
          </cell>
          <cell r="D161" t="str">
            <v>Und</v>
          </cell>
          <cell r="E161">
            <v>3.65</v>
          </cell>
        </row>
        <row r="162">
          <cell r="A162">
            <v>261</v>
          </cell>
          <cell r="C162">
            <v>0</v>
          </cell>
          <cell r="E162">
            <v>0</v>
          </cell>
        </row>
        <row r="163">
          <cell r="A163">
            <v>262</v>
          </cell>
          <cell r="C163">
            <v>0</v>
          </cell>
          <cell r="E163">
            <v>0</v>
          </cell>
        </row>
        <row r="164">
          <cell r="A164">
            <v>263</v>
          </cell>
          <cell r="C164">
            <v>0</v>
          </cell>
          <cell r="E164">
            <v>0</v>
          </cell>
        </row>
        <row r="165">
          <cell r="A165">
            <v>264</v>
          </cell>
          <cell r="C165">
            <v>0</v>
          </cell>
          <cell r="E165">
            <v>0</v>
          </cell>
        </row>
        <row r="166">
          <cell r="A166">
            <v>265</v>
          </cell>
          <cell r="C166">
            <v>0</v>
          </cell>
          <cell r="E166">
            <v>0</v>
          </cell>
        </row>
        <row r="167">
          <cell r="A167">
            <v>266</v>
          </cell>
          <cell r="C167">
            <v>0</v>
          </cell>
          <cell r="E167">
            <v>0</v>
          </cell>
        </row>
        <row r="168">
          <cell r="A168">
            <v>267</v>
          </cell>
          <cell r="C168">
            <v>0</v>
          </cell>
          <cell r="E168">
            <v>0</v>
          </cell>
        </row>
        <row r="169">
          <cell r="A169">
            <v>268</v>
          </cell>
          <cell r="C169">
            <v>0</v>
          </cell>
          <cell r="E169">
            <v>0</v>
          </cell>
        </row>
        <row r="170">
          <cell r="A170">
            <v>269</v>
          </cell>
          <cell r="C170">
            <v>0</v>
          </cell>
          <cell r="E170">
            <v>0</v>
          </cell>
        </row>
        <row r="171">
          <cell r="A171">
            <v>270</v>
          </cell>
          <cell r="B171" t="str">
            <v>Tubería Novafort de 8"</v>
          </cell>
          <cell r="C171">
            <v>27237</v>
          </cell>
          <cell r="D171" t="str">
            <v>ml.</v>
          </cell>
          <cell r="E171">
            <v>13.618500000000001</v>
          </cell>
        </row>
        <row r="172">
          <cell r="A172">
            <v>271</v>
          </cell>
          <cell r="B172" t="str">
            <v>Tubería Novafort de 10"</v>
          </cell>
          <cell r="C172">
            <v>40064</v>
          </cell>
          <cell r="D172" t="str">
            <v>ml.</v>
          </cell>
          <cell r="E172">
            <v>20.032</v>
          </cell>
        </row>
        <row r="173">
          <cell r="A173">
            <v>272</v>
          </cell>
          <cell r="B173" t="str">
            <v>Tubería Novafort de 12"</v>
          </cell>
          <cell r="C173">
            <v>56807</v>
          </cell>
          <cell r="D173" t="str">
            <v>ml.</v>
          </cell>
          <cell r="E173">
            <v>28.403500000000001</v>
          </cell>
        </row>
        <row r="174">
          <cell r="A174">
            <v>273</v>
          </cell>
          <cell r="B174" t="str">
            <v>Tubería Novafort de 16"</v>
          </cell>
          <cell r="C174">
            <v>89622</v>
          </cell>
          <cell r="D174" t="str">
            <v>ml.</v>
          </cell>
          <cell r="E174">
            <v>44.811</v>
          </cell>
        </row>
        <row r="175">
          <cell r="A175">
            <v>274</v>
          </cell>
          <cell r="C175">
            <v>0</v>
          </cell>
          <cell r="E175">
            <v>0</v>
          </cell>
        </row>
        <row r="176">
          <cell r="A176">
            <v>275</v>
          </cell>
          <cell r="B176" t="str">
            <v>Lubricante PVC</v>
          </cell>
          <cell r="C176">
            <v>8450</v>
          </cell>
          <cell r="D176" t="str">
            <v>lb</v>
          </cell>
          <cell r="E176">
            <v>8.4499999999999993</v>
          </cell>
        </row>
        <row r="177">
          <cell r="A177">
            <v>276</v>
          </cell>
          <cell r="C177">
            <v>0</v>
          </cell>
          <cell r="E177">
            <v>0</v>
          </cell>
        </row>
        <row r="178">
          <cell r="A178">
            <v>277</v>
          </cell>
          <cell r="C178">
            <v>0</v>
          </cell>
          <cell r="E178">
            <v>0</v>
          </cell>
        </row>
        <row r="179">
          <cell r="A179">
            <v>278</v>
          </cell>
          <cell r="C179">
            <v>0</v>
          </cell>
          <cell r="E179">
            <v>0</v>
          </cell>
        </row>
        <row r="180">
          <cell r="A180">
            <v>279</v>
          </cell>
          <cell r="C180">
            <v>0</v>
          </cell>
          <cell r="E180">
            <v>0</v>
          </cell>
        </row>
        <row r="181">
          <cell r="A181">
            <v>280</v>
          </cell>
          <cell r="B181" t="str">
            <v>Mortero 1:3</v>
          </cell>
          <cell r="C181">
            <v>122850</v>
          </cell>
          <cell r="D181" t="str">
            <v>m³</v>
          </cell>
          <cell r="E181">
            <v>122.85000000000001</v>
          </cell>
        </row>
        <row r="182">
          <cell r="A182">
            <v>281</v>
          </cell>
          <cell r="B182" t="str">
            <v>Concreto 3000psi</v>
          </cell>
          <cell r="C182">
            <v>0</v>
          </cell>
          <cell r="D182" t="str">
            <v>m³</v>
          </cell>
          <cell r="E182">
            <v>0</v>
          </cell>
        </row>
        <row r="183">
          <cell r="A183">
            <v>282</v>
          </cell>
          <cell r="B183" t="str">
            <v>Concreto 4000psi</v>
          </cell>
          <cell r="C183">
            <v>0</v>
          </cell>
          <cell r="D183" t="str">
            <v>m³</v>
          </cell>
          <cell r="E183">
            <v>0</v>
          </cell>
        </row>
        <row r="184">
          <cell r="A184">
            <v>283</v>
          </cell>
          <cell r="B184" t="str">
            <v>Mortero de pega</v>
          </cell>
          <cell r="C184">
            <v>135135</v>
          </cell>
          <cell r="D184" t="str">
            <v>m³</v>
          </cell>
          <cell r="E184">
            <v>135.13499999999999</v>
          </cell>
        </row>
        <row r="185">
          <cell r="A185">
            <v>284</v>
          </cell>
          <cell r="C185">
            <v>0</v>
          </cell>
          <cell r="E185">
            <v>0</v>
          </cell>
        </row>
        <row r="186">
          <cell r="A186">
            <v>285</v>
          </cell>
          <cell r="C186">
            <v>0</v>
          </cell>
          <cell r="E186">
            <v>0</v>
          </cell>
        </row>
        <row r="187">
          <cell r="A187">
            <v>286</v>
          </cell>
          <cell r="C187">
            <v>0</v>
          </cell>
          <cell r="E187">
            <v>0</v>
          </cell>
        </row>
        <row r="188">
          <cell r="A188">
            <v>287</v>
          </cell>
          <cell r="C188">
            <v>0</v>
          </cell>
          <cell r="E188">
            <v>0</v>
          </cell>
        </row>
        <row r="189">
          <cell r="A189">
            <v>288</v>
          </cell>
          <cell r="C189">
            <v>0</v>
          </cell>
          <cell r="E189">
            <v>0</v>
          </cell>
        </row>
        <row r="190">
          <cell r="A190">
            <v>289</v>
          </cell>
          <cell r="C190">
            <v>0</v>
          </cell>
          <cell r="E190">
            <v>0</v>
          </cell>
        </row>
        <row r="191">
          <cell r="A191">
            <v>290</v>
          </cell>
          <cell r="B191" t="str">
            <v>Sika-1</v>
          </cell>
          <cell r="C191">
            <v>2430</v>
          </cell>
          <cell r="D191" t="str">
            <v>kg</v>
          </cell>
          <cell r="E191">
            <v>2.4300000000000002</v>
          </cell>
        </row>
        <row r="192">
          <cell r="A192">
            <v>291</v>
          </cell>
          <cell r="C192">
            <v>0</v>
          </cell>
          <cell r="E192">
            <v>0</v>
          </cell>
        </row>
        <row r="193">
          <cell r="A193">
            <v>292</v>
          </cell>
          <cell r="C193">
            <v>0</v>
          </cell>
          <cell r="E193">
            <v>0</v>
          </cell>
        </row>
        <row r="194">
          <cell r="A194">
            <v>293</v>
          </cell>
          <cell r="C194">
            <v>0</v>
          </cell>
          <cell r="E194">
            <v>0</v>
          </cell>
        </row>
        <row r="195">
          <cell r="A195">
            <v>294</v>
          </cell>
          <cell r="C195">
            <v>0</v>
          </cell>
          <cell r="E195">
            <v>0</v>
          </cell>
        </row>
        <row r="196">
          <cell r="A196">
            <v>295</v>
          </cell>
          <cell r="C196">
            <v>0</v>
          </cell>
          <cell r="E196">
            <v>0</v>
          </cell>
        </row>
        <row r="197">
          <cell r="A197">
            <v>296</v>
          </cell>
          <cell r="C197">
            <v>0</v>
          </cell>
          <cell r="E197">
            <v>0</v>
          </cell>
        </row>
        <row r="198">
          <cell r="A198">
            <v>297</v>
          </cell>
          <cell r="C198">
            <v>0</v>
          </cell>
          <cell r="E198">
            <v>0</v>
          </cell>
        </row>
        <row r="199">
          <cell r="A199">
            <v>298</v>
          </cell>
          <cell r="C199">
            <v>0</v>
          </cell>
          <cell r="E199">
            <v>0</v>
          </cell>
        </row>
        <row r="200">
          <cell r="A200">
            <v>299</v>
          </cell>
          <cell r="C200">
            <v>0</v>
          </cell>
          <cell r="E200">
            <v>0</v>
          </cell>
        </row>
        <row r="201">
          <cell r="A201">
            <v>300</v>
          </cell>
          <cell r="B201" t="str">
            <v>Material común de relleno</v>
          </cell>
          <cell r="C201">
            <v>3000</v>
          </cell>
          <cell r="D201" t="str">
            <v>m³</v>
          </cell>
          <cell r="E201">
            <v>30</v>
          </cell>
        </row>
        <row r="202">
          <cell r="A202">
            <v>301</v>
          </cell>
          <cell r="B202" t="str">
            <v>Material seleccionado de relleno</v>
          </cell>
          <cell r="C202">
            <v>8500</v>
          </cell>
          <cell r="D202" t="str">
            <v>m³</v>
          </cell>
          <cell r="E202">
            <v>85</v>
          </cell>
        </row>
        <row r="203">
          <cell r="A203">
            <v>302</v>
          </cell>
          <cell r="C203">
            <v>0</v>
          </cell>
        </row>
        <row r="204">
          <cell r="A204">
            <v>303</v>
          </cell>
          <cell r="C204">
            <v>0</v>
          </cell>
        </row>
        <row r="205">
          <cell r="A205">
            <v>304</v>
          </cell>
          <cell r="C205">
            <v>0</v>
          </cell>
        </row>
        <row r="206">
          <cell r="A206">
            <v>305</v>
          </cell>
          <cell r="C206">
            <v>0</v>
          </cell>
        </row>
        <row r="207">
          <cell r="A207">
            <v>306</v>
          </cell>
          <cell r="C207">
            <v>0</v>
          </cell>
        </row>
        <row r="208">
          <cell r="A208">
            <v>307</v>
          </cell>
          <cell r="C208">
            <v>0</v>
          </cell>
        </row>
        <row r="209">
          <cell r="A209">
            <v>308</v>
          </cell>
          <cell r="C209">
            <v>0</v>
          </cell>
        </row>
        <row r="210">
          <cell r="A210">
            <v>309</v>
          </cell>
          <cell r="C210">
            <v>0</v>
          </cell>
        </row>
        <row r="211">
          <cell r="A211">
            <v>310</v>
          </cell>
          <cell r="B211" t="str">
            <v>Tapa y anillo en hierro fundido</v>
          </cell>
          <cell r="C211">
            <v>132600</v>
          </cell>
          <cell r="D211" t="str">
            <v>Und.</v>
          </cell>
        </row>
        <row r="212">
          <cell r="A212">
            <v>311</v>
          </cell>
          <cell r="C212">
            <v>0</v>
          </cell>
        </row>
        <row r="213">
          <cell r="A213">
            <v>312</v>
          </cell>
          <cell r="C213">
            <v>0</v>
          </cell>
        </row>
        <row r="214">
          <cell r="A214">
            <v>313</v>
          </cell>
          <cell r="C214">
            <v>0</v>
          </cell>
        </row>
        <row r="215">
          <cell r="A215">
            <v>314</v>
          </cell>
          <cell r="C215">
            <v>0</v>
          </cell>
        </row>
        <row r="216">
          <cell r="A216">
            <v>315</v>
          </cell>
          <cell r="C216">
            <v>0</v>
          </cell>
        </row>
        <row r="217">
          <cell r="A217">
            <v>316</v>
          </cell>
          <cell r="C217">
            <v>0</v>
          </cell>
        </row>
        <row r="218">
          <cell r="A218">
            <v>317</v>
          </cell>
          <cell r="C218">
            <v>0</v>
          </cell>
        </row>
        <row r="219">
          <cell r="A219">
            <v>318</v>
          </cell>
          <cell r="C219">
            <v>0</v>
          </cell>
        </row>
        <row r="220">
          <cell r="A220">
            <v>319</v>
          </cell>
          <cell r="C220">
            <v>0</v>
          </cell>
        </row>
        <row r="221">
          <cell r="A221">
            <v>320</v>
          </cell>
          <cell r="C221">
            <v>0</v>
          </cell>
        </row>
        <row r="222">
          <cell r="A222">
            <v>321</v>
          </cell>
          <cell r="C222">
            <v>0</v>
          </cell>
        </row>
        <row r="223">
          <cell r="A223">
            <v>322</v>
          </cell>
          <cell r="C223">
            <v>0</v>
          </cell>
        </row>
        <row r="224">
          <cell r="A224">
            <v>323</v>
          </cell>
          <cell r="C224">
            <v>0</v>
          </cell>
        </row>
        <row r="225">
          <cell r="A225">
            <v>324</v>
          </cell>
          <cell r="C225">
            <v>0</v>
          </cell>
        </row>
        <row r="226">
          <cell r="A226">
            <v>325</v>
          </cell>
          <cell r="C226">
            <v>0</v>
          </cell>
        </row>
        <row r="227">
          <cell r="A227">
            <v>326</v>
          </cell>
          <cell r="C227">
            <v>0</v>
          </cell>
        </row>
        <row r="228">
          <cell r="A228">
            <v>327</v>
          </cell>
          <cell r="C228">
            <v>0</v>
          </cell>
        </row>
        <row r="229">
          <cell r="A229">
            <v>328</v>
          </cell>
          <cell r="C229">
            <v>0</v>
          </cell>
        </row>
        <row r="230">
          <cell r="A230">
            <v>329</v>
          </cell>
          <cell r="C230">
            <v>0</v>
          </cell>
        </row>
        <row r="231">
          <cell r="A231">
            <v>330</v>
          </cell>
          <cell r="C231">
            <v>0</v>
          </cell>
        </row>
        <row r="232">
          <cell r="A232">
            <v>331</v>
          </cell>
          <cell r="C232">
            <v>0</v>
          </cell>
        </row>
        <row r="233">
          <cell r="A233">
            <v>332</v>
          </cell>
          <cell r="C233">
            <v>0</v>
          </cell>
        </row>
        <row r="234">
          <cell r="A234">
            <v>333</v>
          </cell>
          <cell r="C234">
            <v>0</v>
          </cell>
        </row>
        <row r="235">
          <cell r="A235">
            <v>334</v>
          </cell>
          <cell r="C235">
            <v>0</v>
          </cell>
        </row>
        <row r="236">
          <cell r="A236">
            <v>335</v>
          </cell>
          <cell r="C236">
            <v>0</v>
          </cell>
        </row>
        <row r="237">
          <cell r="A237">
            <v>336</v>
          </cell>
          <cell r="C237">
            <v>0</v>
          </cell>
        </row>
        <row r="238">
          <cell r="A238">
            <v>337</v>
          </cell>
          <cell r="C238">
            <v>0</v>
          </cell>
        </row>
        <row r="239">
          <cell r="A239">
            <v>338</v>
          </cell>
          <cell r="C239">
            <v>0</v>
          </cell>
        </row>
        <row r="240">
          <cell r="A240">
            <v>339</v>
          </cell>
          <cell r="C240">
            <v>0</v>
          </cell>
        </row>
        <row r="241">
          <cell r="A241">
            <v>340</v>
          </cell>
          <cell r="C241">
            <v>0</v>
          </cell>
        </row>
        <row r="242">
          <cell r="A242">
            <v>341</v>
          </cell>
          <cell r="C242">
            <v>0</v>
          </cell>
        </row>
        <row r="243">
          <cell r="A243">
            <v>342</v>
          </cell>
          <cell r="C243">
            <v>0</v>
          </cell>
        </row>
        <row r="244">
          <cell r="A244">
            <v>343</v>
          </cell>
          <cell r="C244">
            <v>0</v>
          </cell>
        </row>
        <row r="245">
          <cell r="A245">
            <v>344</v>
          </cell>
          <cell r="C245">
            <v>0</v>
          </cell>
        </row>
        <row r="246">
          <cell r="A246">
            <v>345</v>
          </cell>
          <cell r="C246">
            <v>0</v>
          </cell>
        </row>
        <row r="247">
          <cell r="A247">
            <v>346</v>
          </cell>
          <cell r="C247">
            <v>0</v>
          </cell>
        </row>
        <row r="248">
          <cell r="A248">
            <v>347</v>
          </cell>
          <cell r="C248">
            <v>0</v>
          </cell>
        </row>
        <row r="249">
          <cell r="A249">
            <v>348</v>
          </cell>
          <cell r="C249">
            <v>0</v>
          </cell>
        </row>
        <row r="250">
          <cell r="A250">
            <v>349</v>
          </cell>
          <cell r="C250">
            <v>0</v>
          </cell>
        </row>
        <row r="251">
          <cell r="A251">
            <v>350</v>
          </cell>
          <cell r="C251">
            <v>0</v>
          </cell>
        </row>
        <row r="252">
          <cell r="A252">
            <v>351</v>
          </cell>
          <cell r="C252">
            <v>0</v>
          </cell>
        </row>
        <row r="253">
          <cell r="A253">
            <v>352</v>
          </cell>
          <cell r="C253">
            <v>0</v>
          </cell>
        </row>
        <row r="254">
          <cell r="A254">
            <v>353</v>
          </cell>
          <cell r="C254">
            <v>0</v>
          </cell>
        </row>
        <row r="255">
          <cell r="A255">
            <v>354</v>
          </cell>
          <cell r="C255">
            <v>0</v>
          </cell>
        </row>
        <row r="256">
          <cell r="A256">
            <v>355</v>
          </cell>
          <cell r="C256">
            <v>0</v>
          </cell>
        </row>
        <row r="257">
          <cell r="A257">
            <v>356</v>
          </cell>
          <cell r="C257">
            <v>0</v>
          </cell>
        </row>
        <row r="258">
          <cell r="A258">
            <v>357</v>
          </cell>
          <cell r="C258">
            <v>0</v>
          </cell>
        </row>
        <row r="259">
          <cell r="A259">
            <v>358</v>
          </cell>
          <cell r="C259">
            <v>0</v>
          </cell>
        </row>
        <row r="260">
          <cell r="A260">
            <v>359</v>
          </cell>
          <cell r="C260">
            <v>0</v>
          </cell>
        </row>
        <row r="261">
          <cell r="A261">
            <v>360</v>
          </cell>
          <cell r="C261">
            <v>0</v>
          </cell>
        </row>
        <row r="262">
          <cell r="A262">
            <v>361</v>
          </cell>
          <cell r="C262">
            <v>0</v>
          </cell>
        </row>
        <row r="263">
          <cell r="A263">
            <v>362</v>
          </cell>
          <cell r="C263">
            <v>0</v>
          </cell>
        </row>
        <row r="264">
          <cell r="A264">
            <v>363</v>
          </cell>
          <cell r="C264">
            <v>0</v>
          </cell>
        </row>
        <row r="265">
          <cell r="A265">
            <v>364</v>
          </cell>
          <cell r="C265">
            <v>0</v>
          </cell>
        </row>
        <row r="266">
          <cell r="A266">
            <v>365</v>
          </cell>
          <cell r="C266">
            <v>0</v>
          </cell>
        </row>
        <row r="267">
          <cell r="A267">
            <v>366</v>
          </cell>
          <cell r="C267">
            <v>0</v>
          </cell>
        </row>
        <row r="268">
          <cell r="A268">
            <v>367</v>
          </cell>
          <cell r="C268">
            <v>0</v>
          </cell>
        </row>
        <row r="269">
          <cell r="A269">
            <v>368</v>
          </cell>
          <cell r="C269">
            <v>0</v>
          </cell>
        </row>
        <row r="270">
          <cell r="A270">
            <v>369</v>
          </cell>
          <cell r="C270">
            <v>0</v>
          </cell>
        </row>
        <row r="271">
          <cell r="A271">
            <v>370</v>
          </cell>
          <cell r="C271">
            <v>0</v>
          </cell>
        </row>
        <row r="272">
          <cell r="A272">
            <v>371</v>
          </cell>
          <cell r="C272">
            <v>0</v>
          </cell>
        </row>
        <row r="273">
          <cell r="A273">
            <v>372</v>
          </cell>
          <cell r="C273">
            <v>0</v>
          </cell>
        </row>
        <row r="274">
          <cell r="A274">
            <v>373</v>
          </cell>
          <cell r="C274">
            <v>0</v>
          </cell>
        </row>
        <row r="275">
          <cell r="A275">
            <v>374</v>
          </cell>
          <cell r="C275">
            <v>0</v>
          </cell>
        </row>
        <row r="276">
          <cell r="A276">
            <v>375</v>
          </cell>
          <cell r="C276">
            <v>0</v>
          </cell>
        </row>
        <row r="277">
          <cell r="A277">
            <v>376</v>
          </cell>
          <cell r="C277">
            <v>0</v>
          </cell>
        </row>
        <row r="278">
          <cell r="A278">
            <v>377</v>
          </cell>
          <cell r="C278">
            <v>0</v>
          </cell>
        </row>
        <row r="279">
          <cell r="A279">
            <v>378</v>
          </cell>
          <cell r="C279">
            <v>0</v>
          </cell>
        </row>
        <row r="280">
          <cell r="A280">
            <v>379</v>
          </cell>
          <cell r="C280">
            <v>0</v>
          </cell>
        </row>
        <row r="281">
          <cell r="A281">
            <v>380</v>
          </cell>
          <cell r="C281">
            <v>0</v>
          </cell>
        </row>
        <row r="282">
          <cell r="A282">
            <v>381</v>
          </cell>
          <cell r="C282">
            <v>0</v>
          </cell>
        </row>
        <row r="283">
          <cell r="A283">
            <v>382</v>
          </cell>
          <cell r="C283">
            <v>0</v>
          </cell>
        </row>
        <row r="284">
          <cell r="A284">
            <v>383</v>
          </cell>
          <cell r="C284">
            <v>0</v>
          </cell>
        </row>
        <row r="285">
          <cell r="A285">
            <v>384</v>
          </cell>
          <cell r="C285">
            <v>0</v>
          </cell>
        </row>
        <row r="286">
          <cell r="A286">
            <v>385</v>
          </cell>
          <cell r="C286">
            <v>0</v>
          </cell>
        </row>
        <row r="287">
          <cell r="A287">
            <v>386</v>
          </cell>
          <cell r="C287">
            <v>0</v>
          </cell>
        </row>
        <row r="288">
          <cell r="A288">
            <v>387</v>
          </cell>
          <cell r="C288">
            <v>0</v>
          </cell>
        </row>
        <row r="289">
          <cell r="A289">
            <v>388</v>
          </cell>
          <cell r="C289">
            <v>0</v>
          </cell>
        </row>
        <row r="290">
          <cell r="A290">
            <v>389</v>
          </cell>
          <cell r="C290">
            <v>0</v>
          </cell>
        </row>
        <row r="291">
          <cell r="A291">
            <v>390</v>
          </cell>
          <cell r="C291">
            <v>0</v>
          </cell>
        </row>
        <row r="292">
          <cell r="A292">
            <v>391</v>
          </cell>
          <cell r="C292">
            <v>0</v>
          </cell>
        </row>
        <row r="293">
          <cell r="A293">
            <v>392</v>
          </cell>
          <cell r="C293">
            <v>0</v>
          </cell>
        </row>
        <row r="294">
          <cell r="A294">
            <v>393</v>
          </cell>
          <cell r="C294">
            <v>0</v>
          </cell>
        </row>
        <row r="295">
          <cell r="A295">
            <v>394</v>
          </cell>
          <cell r="C295">
            <v>0</v>
          </cell>
        </row>
        <row r="296">
          <cell r="A296">
            <v>395</v>
          </cell>
          <cell r="C296">
            <v>0</v>
          </cell>
        </row>
        <row r="297">
          <cell r="A297">
            <v>396</v>
          </cell>
          <cell r="C297">
            <v>0</v>
          </cell>
        </row>
        <row r="298">
          <cell r="A298">
            <v>397</v>
          </cell>
          <cell r="C298">
            <v>0</v>
          </cell>
        </row>
        <row r="299">
          <cell r="A299">
            <v>398</v>
          </cell>
          <cell r="C299">
            <v>0</v>
          </cell>
        </row>
        <row r="300">
          <cell r="A300">
            <v>399</v>
          </cell>
          <cell r="C300">
            <v>0</v>
          </cell>
        </row>
        <row r="301">
          <cell r="A301">
            <v>400</v>
          </cell>
          <cell r="B301" t="str">
            <v>Ingeniero</v>
          </cell>
          <cell r="C301">
            <v>25000</v>
          </cell>
        </row>
        <row r="302">
          <cell r="A302">
            <v>401</v>
          </cell>
          <cell r="B302" t="str">
            <v>Topógrafo</v>
          </cell>
          <cell r="C302">
            <v>12500</v>
          </cell>
        </row>
        <row r="303">
          <cell r="A303">
            <v>402</v>
          </cell>
          <cell r="B303" t="str">
            <v>Maestro</v>
          </cell>
          <cell r="C303">
            <v>12500</v>
          </cell>
        </row>
        <row r="304">
          <cell r="A304">
            <v>403</v>
          </cell>
          <cell r="B304" t="str">
            <v>Oficial</v>
          </cell>
          <cell r="C304">
            <v>5000</v>
          </cell>
        </row>
        <row r="305">
          <cell r="A305">
            <v>404</v>
          </cell>
          <cell r="B305" t="str">
            <v>Ayudante</v>
          </cell>
          <cell r="C305">
            <v>5000</v>
          </cell>
        </row>
        <row r="306">
          <cell r="A306">
            <v>405</v>
          </cell>
          <cell r="B306" t="str">
            <v>Cadenero 1º</v>
          </cell>
          <cell r="C306">
            <v>8000</v>
          </cell>
        </row>
        <row r="307">
          <cell r="A307">
            <v>406</v>
          </cell>
          <cell r="B307" t="str">
            <v>Cadenero 2º</v>
          </cell>
          <cell r="C307">
            <v>5000</v>
          </cell>
        </row>
        <row r="308">
          <cell r="A308">
            <v>407</v>
          </cell>
          <cell r="B308" t="str">
            <v>Técnico especializado</v>
          </cell>
          <cell r="C308">
            <v>15000</v>
          </cell>
        </row>
        <row r="309">
          <cell r="A309">
            <v>408</v>
          </cell>
          <cell r="C309">
            <v>0</v>
          </cell>
        </row>
        <row r="310">
          <cell r="A310">
            <v>409</v>
          </cell>
          <cell r="C310">
            <v>0</v>
          </cell>
        </row>
        <row r="311">
          <cell r="A311">
            <v>410</v>
          </cell>
          <cell r="C311">
            <v>0</v>
          </cell>
        </row>
        <row r="312">
          <cell r="A312">
            <v>411</v>
          </cell>
          <cell r="C312">
            <v>0</v>
          </cell>
        </row>
        <row r="313">
          <cell r="A313">
            <v>412</v>
          </cell>
          <cell r="C313">
            <v>0</v>
          </cell>
        </row>
        <row r="314">
          <cell r="A314">
            <v>413</v>
          </cell>
          <cell r="C314">
            <v>0</v>
          </cell>
        </row>
        <row r="315">
          <cell r="A315">
            <v>414</v>
          </cell>
          <cell r="C315">
            <v>0</v>
          </cell>
        </row>
        <row r="316">
          <cell r="A316">
            <v>415</v>
          </cell>
          <cell r="C316">
            <v>0</v>
          </cell>
        </row>
        <row r="317">
          <cell r="A317">
            <v>416</v>
          </cell>
          <cell r="C317">
            <v>0</v>
          </cell>
        </row>
        <row r="318">
          <cell r="A318">
            <v>417</v>
          </cell>
          <cell r="C318">
            <v>0</v>
          </cell>
        </row>
        <row r="319">
          <cell r="A319">
            <v>418</v>
          </cell>
          <cell r="C319">
            <v>0</v>
          </cell>
        </row>
        <row r="320">
          <cell r="A320">
            <v>419</v>
          </cell>
          <cell r="C320">
            <v>0</v>
          </cell>
        </row>
        <row r="321">
          <cell r="A321">
            <v>420</v>
          </cell>
          <cell r="C321">
            <v>0</v>
          </cell>
        </row>
        <row r="322">
          <cell r="A322">
            <v>421</v>
          </cell>
          <cell r="C322">
            <v>0</v>
          </cell>
        </row>
        <row r="323">
          <cell r="A323">
            <v>422</v>
          </cell>
          <cell r="C323">
            <v>0</v>
          </cell>
        </row>
        <row r="324">
          <cell r="A324">
            <v>423</v>
          </cell>
          <cell r="C324">
            <v>0</v>
          </cell>
        </row>
        <row r="325">
          <cell r="A325">
            <v>424</v>
          </cell>
          <cell r="C325">
            <v>0</v>
          </cell>
        </row>
        <row r="326">
          <cell r="A326">
            <v>425</v>
          </cell>
          <cell r="C326">
            <v>0</v>
          </cell>
        </row>
        <row r="327">
          <cell r="A327">
            <v>426</v>
          </cell>
          <cell r="C327">
            <v>0</v>
          </cell>
        </row>
        <row r="328">
          <cell r="A328">
            <v>427</v>
          </cell>
          <cell r="C328">
            <v>0</v>
          </cell>
        </row>
        <row r="329">
          <cell r="A329">
            <v>428</v>
          </cell>
          <cell r="C329">
            <v>0</v>
          </cell>
        </row>
        <row r="330">
          <cell r="A330">
            <v>429</v>
          </cell>
          <cell r="C330">
            <v>0</v>
          </cell>
        </row>
        <row r="331">
          <cell r="A331">
            <v>430</v>
          </cell>
          <cell r="C331">
            <v>0</v>
          </cell>
        </row>
        <row r="332">
          <cell r="A332">
            <v>431</v>
          </cell>
          <cell r="C332">
            <v>0</v>
          </cell>
        </row>
        <row r="333">
          <cell r="A333">
            <v>432</v>
          </cell>
          <cell r="C333">
            <v>0</v>
          </cell>
        </row>
        <row r="334">
          <cell r="A334">
            <v>433</v>
          </cell>
          <cell r="C334">
            <v>0</v>
          </cell>
        </row>
        <row r="335">
          <cell r="A335">
            <v>434</v>
          </cell>
          <cell r="C335">
            <v>0</v>
          </cell>
        </row>
        <row r="336">
          <cell r="A336">
            <v>435</v>
          </cell>
          <cell r="C336">
            <v>0</v>
          </cell>
        </row>
        <row r="337">
          <cell r="A337">
            <v>436</v>
          </cell>
          <cell r="C337">
            <v>0</v>
          </cell>
        </row>
        <row r="338">
          <cell r="A338">
            <v>437</v>
          </cell>
          <cell r="C338">
            <v>0</v>
          </cell>
        </row>
        <row r="339">
          <cell r="A339">
            <v>438</v>
          </cell>
          <cell r="C339">
            <v>0</v>
          </cell>
        </row>
        <row r="340">
          <cell r="A340">
            <v>439</v>
          </cell>
          <cell r="C340">
            <v>0</v>
          </cell>
        </row>
        <row r="341">
          <cell r="A341">
            <v>440</v>
          </cell>
          <cell r="C341">
            <v>0</v>
          </cell>
        </row>
        <row r="342">
          <cell r="A342">
            <v>441</v>
          </cell>
          <cell r="C342">
            <v>0</v>
          </cell>
        </row>
        <row r="343">
          <cell r="A343">
            <v>442</v>
          </cell>
          <cell r="C343">
            <v>0</v>
          </cell>
        </row>
        <row r="344">
          <cell r="A344">
            <v>443</v>
          </cell>
          <cell r="C344">
            <v>0</v>
          </cell>
        </row>
        <row r="345">
          <cell r="A345">
            <v>444</v>
          </cell>
          <cell r="C345">
            <v>0</v>
          </cell>
        </row>
        <row r="346">
          <cell r="A346">
            <v>445</v>
          </cell>
          <cell r="C346">
            <v>0</v>
          </cell>
        </row>
        <row r="347">
          <cell r="A347">
            <v>446</v>
          </cell>
          <cell r="C347">
            <v>0</v>
          </cell>
        </row>
        <row r="348">
          <cell r="A348">
            <v>447</v>
          </cell>
          <cell r="C348">
            <v>0</v>
          </cell>
        </row>
        <row r="349">
          <cell r="A349">
            <v>448</v>
          </cell>
          <cell r="C349">
            <v>0</v>
          </cell>
        </row>
        <row r="350">
          <cell r="A350">
            <v>449</v>
          </cell>
          <cell r="C350">
            <v>0</v>
          </cell>
        </row>
        <row r="351">
          <cell r="A351">
            <v>450</v>
          </cell>
          <cell r="C351">
            <v>0</v>
          </cell>
        </row>
        <row r="352">
          <cell r="A352">
            <v>451</v>
          </cell>
          <cell r="C352">
            <v>0</v>
          </cell>
        </row>
        <row r="353">
          <cell r="A353">
            <v>452</v>
          </cell>
          <cell r="C353">
            <v>0</v>
          </cell>
        </row>
        <row r="354">
          <cell r="A354">
            <v>453</v>
          </cell>
          <cell r="C354">
            <v>0</v>
          </cell>
        </row>
        <row r="355">
          <cell r="A355">
            <v>454</v>
          </cell>
          <cell r="C355">
            <v>0</v>
          </cell>
        </row>
        <row r="356">
          <cell r="A356">
            <v>455</v>
          </cell>
          <cell r="C356">
            <v>0</v>
          </cell>
        </row>
        <row r="357">
          <cell r="A357">
            <v>456</v>
          </cell>
          <cell r="C357">
            <v>0</v>
          </cell>
        </row>
        <row r="358">
          <cell r="A358">
            <v>457</v>
          </cell>
          <cell r="C358">
            <v>0</v>
          </cell>
        </row>
        <row r="359">
          <cell r="A359">
            <v>458</v>
          </cell>
          <cell r="C359">
            <v>0</v>
          </cell>
        </row>
        <row r="360">
          <cell r="A360">
            <v>459</v>
          </cell>
          <cell r="C360">
            <v>0</v>
          </cell>
        </row>
        <row r="361">
          <cell r="A361">
            <v>460</v>
          </cell>
          <cell r="C361">
            <v>0</v>
          </cell>
        </row>
        <row r="362">
          <cell r="A362">
            <v>461</v>
          </cell>
          <cell r="C362">
            <v>0</v>
          </cell>
        </row>
        <row r="363">
          <cell r="A363">
            <v>462</v>
          </cell>
          <cell r="C363">
            <v>0</v>
          </cell>
        </row>
        <row r="364">
          <cell r="A364">
            <v>463</v>
          </cell>
          <cell r="C364">
            <v>0</v>
          </cell>
        </row>
        <row r="365">
          <cell r="A365">
            <v>464</v>
          </cell>
          <cell r="C365">
            <v>0</v>
          </cell>
        </row>
        <row r="366">
          <cell r="A366">
            <v>465</v>
          </cell>
          <cell r="C366">
            <v>0</v>
          </cell>
        </row>
        <row r="367">
          <cell r="A367">
            <v>466</v>
          </cell>
          <cell r="C367">
            <v>0</v>
          </cell>
        </row>
        <row r="368">
          <cell r="A368">
            <v>467</v>
          </cell>
          <cell r="C368">
            <v>0</v>
          </cell>
        </row>
        <row r="369">
          <cell r="A369">
            <v>468</v>
          </cell>
          <cell r="C369">
            <v>0</v>
          </cell>
        </row>
        <row r="370">
          <cell r="A370">
            <v>469</v>
          </cell>
          <cell r="C370">
            <v>0</v>
          </cell>
        </row>
        <row r="371">
          <cell r="A371">
            <v>470</v>
          </cell>
          <cell r="C371">
            <v>0</v>
          </cell>
        </row>
        <row r="372">
          <cell r="A372">
            <v>471</v>
          </cell>
          <cell r="C372">
            <v>0</v>
          </cell>
        </row>
        <row r="373">
          <cell r="A373">
            <v>472</v>
          </cell>
          <cell r="C373">
            <v>0</v>
          </cell>
        </row>
        <row r="374">
          <cell r="A374">
            <v>473</v>
          </cell>
          <cell r="C374">
            <v>0</v>
          </cell>
        </row>
        <row r="375">
          <cell r="A375">
            <v>474</v>
          </cell>
          <cell r="C375">
            <v>0</v>
          </cell>
        </row>
        <row r="376">
          <cell r="A376">
            <v>475</v>
          </cell>
          <cell r="C376">
            <v>0</v>
          </cell>
        </row>
        <row r="377">
          <cell r="A377">
            <v>476</v>
          </cell>
          <cell r="C377">
            <v>0</v>
          </cell>
        </row>
        <row r="378">
          <cell r="A378">
            <v>477</v>
          </cell>
          <cell r="C378">
            <v>0</v>
          </cell>
        </row>
        <row r="379">
          <cell r="A379">
            <v>478</v>
          </cell>
          <cell r="C379">
            <v>0</v>
          </cell>
        </row>
        <row r="380">
          <cell r="A380">
            <v>479</v>
          </cell>
          <cell r="C380">
            <v>0</v>
          </cell>
        </row>
        <row r="381">
          <cell r="A381">
            <v>480</v>
          </cell>
          <cell r="C381">
            <v>0</v>
          </cell>
        </row>
        <row r="382">
          <cell r="A382">
            <v>481</v>
          </cell>
          <cell r="C382">
            <v>0</v>
          </cell>
        </row>
        <row r="383">
          <cell r="A383">
            <v>482</v>
          </cell>
          <cell r="C383">
            <v>0</v>
          </cell>
        </row>
        <row r="384">
          <cell r="A384">
            <v>483</v>
          </cell>
          <cell r="C384">
            <v>0</v>
          </cell>
        </row>
        <row r="385">
          <cell r="A385">
            <v>484</v>
          </cell>
          <cell r="C385">
            <v>0</v>
          </cell>
        </row>
        <row r="386">
          <cell r="A386">
            <v>485</v>
          </cell>
          <cell r="C386">
            <v>0</v>
          </cell>
        </row>
        <row r="387">
          <cell r="A387">
            <v>486</v>
          </cell>
          <cell r="C387">
            <v>0</v>
          </cell>
        </row>
        <row r="388">
          <cell r="A388">
            <v>487</v>
          </cell>
          <cell r="C388">
            <v>0</v>
          </cell>
        </row>
        <row r="389">
          <cell r="A389">
            <v>488</v>
          </cell>
          <cell r="C389">
            <v>0</v>
          </cell>
        </row>
        <row r="390">
          <cell r="A390">
            <v>489</v>
          </cell>
          <cell r="C390">
            <v>0</v>
          </cell>
        </row>
        <row r="391">
          <cell r="A391">
            <v>490</v>
          </cell>
          <cell r="C391">
            <v>0</v>
          </cell>
        </row>
        <row r="392">
          <cell r="A392">
            <v>491</v>
          </cell>
          <cell r="C392">
            <v>0</v>
          </cell>
        </row>
        <row r="393">
          <cell r="A393">
            <v>492</v>
          </cell>
          <cell r="C393">
            <v>0</v>
          </cell>
        </row>
        <row r="394">
          <cell r="A394">
            <v>493</v>
          </cell>
          <cell r="C394">
            <v>0</v>
          </cell>
        </row>
        <row r="395">
          <cell r="A395">
            <v>494</v>
          </cell>
          <cell r="C395">
            <v>0</v>
          </cell>
        </row>
        <row r="396">
          <cell r="A396">
            <v>495</v>
          </cell>
          <cell r="C396">
            <v>0</v>
          </cell>
        </row>
        <row r="397">
          <cell r="A397">
            <v>496</v>
          </cell>
          <cell r="C397">
            <v>0</v>
          </cell>
        </row>
        <row r="398">
          <cell r="A398">
            <v>497</v>
          </cell>
          <cell r="C398">
            <v>0</v>
          </cell>
        </row>
        <row r="399">
          <cell r="A399">
            <v>498</v>
          </cell>
          <cell r="C399">
            <v>0</v>
          </cell>
        </row>
        <row r="400">
          <cell r="A400">
            <v>499</v>
          </cell>
          <cell r="C400">
            <v>0</v>
          </cell>
        </row>
        <row r="401">
          <cell r="A401">
            <v>500</v>
          </cell>
          <cell r="B401" t="str">
            <v>A. I .U</v>
          </cell>
          <cell r="C401">
            <v>0.25</v>
          </cell>
        </row>
        <row r="402">
          <cell r="A402">
            <v>501</v>
          </cell>
          <cell r="B402" t="str">
            <v>Interventoría</v>
          </cell>
          <cell r="C402">
            <v>0.08</v>
          </cell>
        </row>
        <row r="403">
          <cell r="A403">
            <v>502</v>
          </cell>
          <cell r="B403" t="str">
            <v>Prestaciones Sociales de los Trabajadores</v>
          </cell>
          <cell r="C403">
            <v>0.25</v>
          </cell>
        </row>
        <row r="404">
          <cell r="A404">
            <v>503</v>
          </cell>
          <cell r="B404" t="str">
            <v>Desperdicio materiales</v>
          </cell>
          <cell r="C404">
            <v>0.05</v>
          </cell>
        </row>
        <row r="405">
          <cell r="A405">
            <v>504</v>
          </cell>
          <cell r="B405" t="str">
            <v>Estudios y diseños</v>
          </cell>
          <cell r="C405">
            <v>0.1</v>
          </cell>
        </row>
        <row r="406">
          <cell r="A406">
            <v>505</v>
          </cell>
          <cell r="B406" t="str">
            <v>Administración Mano de Obra O.N.G.</v>
          </cell>
          <cell r="C406">
            <v>0.06</v>
          </cell>
        </row>
        <row r="407">
          <cell r="A407">
            <v>506</v>
          </cell>
          <cell r="B407" t="str">
            <v>Administración Materiales O.N.G.</v>
          </cell>
          <cell r="C407">
            <v>0.04</v>
          </cell>
        </row>
        <row r="408">
          <cell r="A408">
            <v>507</v>
          </cell>
          <cell r="B408" t="str">
            <v>Administración de aportes en especie del municipio</v>
          </cell>
          <cell r="C408">
            <v>0.04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  <cell r="B411" t="str">
            <v>Total Costos Indirectos según presupuesto</v>
          </cell>
          <cell r="C411">
            <v>0.23771416420831784</v>
          </cell>
        </row>
        <row r="412">
          <cell r="A412">
            <v>511</v>
          </cell>
        </row>
        <row r="413">
          <cell r="A413">
            <v>512</v>
          </cell>
        </row>
        <row r="414">
          <cell r="A414">
            <v>513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</row>
        <row r="423">
          <cell r="A423">
            <v>522</v>
          </cell>
        </row>
        <row r="424">
          <cell r="A424">
            <v>523</v>
          </cell>
        </row>
        <row r="425">
          <cell r="A425">
            <v>524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</row>
        <row r="443">
          <cell r="A443">
            <v>542</v>
          </cell>
        </row>
        <row r="444">
          <cell r="A444">
            <v>543</v>
          </cell>
        </row>
        <row r="445">
          <cell r="A445">
            <v>544</v>
          </cell>
        </row>
        <row r="446">
          <cell r="A446">
            <v>545</v>
          </cell>
        </row>
        <row r="447">
          <cell r="A447">
            <v>546</v>
          </cell>
        </row>
        <row r="448">
          <cell r="A448">
            <v>547</v>
          </cell>
        </row>
        <row r="449">
          <cell r="A449">
            <v>548</v>
          </cell>
        </row>
        <row r="450">
          <cell r="A450">
            <v>549</v>
          </cell>
        </row>
        <row r="504">
          <cell r="A504" t="str">
            <v>OTROS</v>
          </cell>
          <cell r="B504" t="str">
            <v>Distancia Puente 1</v>
          </cell>
          <cell r="C504">
            <v>62</v>
          </cell>
        </row>
        <row r="505">
          <cell r="A505" t="str">
            <v>DATOS</v>
          </cell>
          <cell r="B505" t="str">
            <v>Distancia Puente 2</v>
          </cell>
          <cell r="C505">
            <v>70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311.1P"/>
      <sheetName val="701.2P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2 reforzad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311.1P"/>
      <sheetName val="701.2P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2 reforzad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men"/>
      <sheetName val="MontosTasas"/>
      <sheetName val="Datatec"/>
      <sheetName val="Certificado"/>
      <sheetName val="Formato"/>
      <sheetName val="Espejo"/>
      <sheetName val="TCRM"/>
      <sheetName val="Pared"/>
      <sheetName val="WEB"/>
    </sheetNames>
    <sheetDataSet>
      <sheetData sheetId="0"/>
      <sheetData sheetId="1">
        <row r="65">
          <cell r="B65">
            <v>1798.64</v>
          </cell>
        </row>
        <row r="66">
          <cell r="B66">
            <v>1799.32</v>
          </cell>
        </row>
        <row r="67">
          <cell r="B67">
            <v>1798.98</v>
          </cell>
        </row>
        <row r="68">
          <cell r="H68">
            <v>8.1519999999999992</v>
          </cell>
        </row>
        <row r="69">
          <cell r="B69">
            <v>1777.02</v>
          </cell>
        </row>
        <row r="70">
          <cell r="B70">
            <v>1833.16</v>
          </cell>
        </row>
        <row r="71">
          <cell r="D71" t="str">
            <v>21-sep-2012</v>
          </cell>
        </row>
        <row r="80">
          <cell r="B80" t="str">
            <v>UN MIL SETECIENTOS NOVENTA Y OCHO PESOS CON 98/100 M/CTE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K"/>
      <sheetName val="PROPUEST ECON"/>
      <sheetName val="ACT ESP GRUP"/>
      <sheetName val="MATERIALES Y EQUIPO"/>
      <sheetName val="APUs"/>
      <sheetName val="Unitarios"/>
      <sheetName val="Seccion 1"/>
      <sheetName val="Sección 2"/>
      <sheetName val="Sección 3"/>
      <sheetName val="Sección 4"/>
      <sheetName val="Sección 5"/>
      <sheetName val="Hoja1"/>
      <sheetName val="lista"/>
      <sheetName val="PRESUPUESTO"/>
    </sheetNames>
    <sheetDataSet>
      <sheetData sheetId="0"/>
      <sheetData sheetId="1"/>
      <sheetData sheetId="2"/>
      <sheetData sheetId="3"/>
      <sheetData sheetId="4">
        <row r="43">
          <cell r="G43">
            <v>32014</v>
          </cell>
        </row>
      </sheetData>
      <sheetData sheetId="5"/>
      <sheetData sheetId="6">
        <row r="137">
          <cell r="C137">
            <v>55000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view="pageBreakPreview" topLeftCell="A9" zoomScaleNormal="100" zoomScaleSheetLayoutView="100" workbookViewId="0">
      <selection activeCell="J54" sqref="J54"/>
    </sheetView>
  </sheetViews>
  <sheetFormatPr baseColWidth="10" defaultColWidth="11.44140625" defaultRowHeight="14.4" x14ac:dyDescent="0.3"/>
  <cols>
    <col min="1" max="1" width="4.109375" style="1" customWidth="1"/>
    <col min="2" max="2" width="17" style="1" customWidth="1"/>
    <col min="3" max="3" width="29.33203125" style="1" customWidth="1"/>
    <col min="4" max="4" width="13.88671875" style="1" customWidth="1"/>
    <col min="5" max="5" width="20" style="1" customWidth="1"/>
    <col min="6" max="6" width="16" style="1" customWidth="1"/>
    <col min="7" max="7" width="11.44140625" style="1"/>
    <col min="8" max="8" width="9" style="1" customWidth="1"/>
    <col min="9" max="9" width="11.44140625" style="1"/>
    <col min="10" max="10" width="11.44140625" style="1" customWidth="1"/>
    <col min="11" max="16384" width="11.44140625" style="1"/>
  </cols>
  <sheetData>
    <row r="1" spans="1:8" x14ac:dyDescent="0.3">
      <c r="A1" s="11" t="s">
        <v>0</v>
      </c>
      <c r="B1" s="12"/>
      <c r="C1" s="13" t="s">
        <v>45</v>
      </c>
      <c r="D1" s="14"/>
      <c r="E1" s="14"/>
      <c r="F1" s="15"/>
      <c r="G1" s="82"/>
      <c r="H1" s="83"/>
    </row>
    <row r="2" spans="1:8" ht="45" customHeight="1" x14ac:dyDescent="0.3">
      <c r="A2" s="16" t="s">
        <v>1</v>
      </c>
      <c r="B2" s="5"/>
      <c r="C2" s="88" t="s">
        <v>46</v>
      </c>
      <c r="D2" s="89"/>
      <c r="E2" s="89"/>
      <c r="F2" s="90"/>
      <c r="G2" s="84"/>
      <c r="H2" s="85"/>
    </row>
    <row r="3" spans="1:8" x14ac:dyDescent="0.3">
      <c r="A3" s="16" t="s">
        <v>2</v>
      </c>
      <c r="B3" s="5"/>
      <c r="C3" s="9" t="s">
        <v>40</v>
      </c>
      <c r="D3" s="10"/>
      <c r="E3" s="10"/>
      <c r="F3" s="17"/>
      <c r="G3" s="84"/>
      <c r="H3" s="85"/>
    </row>
    <row r="4" spans="1:8" ht="15" thickBot="1" x14ac:dyDescent="0.35">
      <c r="A4" s="18" t="s">
        <v>3</v>
      </c>
      <c r="B4" s="19"/>
      <c r="C4" s="20">
        <v>560806810</v>
      </c>
      <c r="D4" s="21"/>
      <c r="E4" s="21"/>
      <c r="F4" s="22"/>
      <c r="G4" s="86"/>
      <c r="H4" s="87"/>
    </row>
    <row r="5" spans="1:8" ht="18.600000000000001" thickBot="1" x14ac:dyDescent="0.35">
      <c r="B5" s="23"/>
      <c r="C5" s="23"/>
      <c r="D5" s="23"/>
      <c r="E5" s="23"/>
      <c r="F5" s="23"/>
    </row>
    <row r="6" spans="1:8" ht="30" customHeight="1" thickBot="1" x14ac:dyDescent="0.35">
      <c r="A6" s="39">
        <v>1</v>
      </c>
      <c r="B6" s="96" t="s">
        <v>47</v>
      </c>
      <c r="C6" s="96"/>
      <c r="D6" s="96"/>
      <c r="E6" s="96"/>
      <c r="F6" s="96"/>
      <c r="G6" s="96"/>
      <c r="H6" s="97"/>
    </row>
    <row r="7" spans="1:8" ht="15" thickBot="1" x14ac:dyDescent="0.35"/>
    <row r="8" spans="1:8" ht="28.8" x14ac:dyDescent="0.3">
      <c r="A8" s="91" t="s">
        <v>4</v>
      </c>
      <c r="B8" s="92"/>
      <c r="C8" s="92"/>
      <c r="D8" s="7" t="s">
        <v>13</v>
      </c>
      <c r="E8" s="7" t="s">
        <v>14</v>
      </c>
      <c r="F8" s="93" t="s">
        <v>15</v>
      </c>
      <c r="G8" s="94"/>
      <c r="H8" s="95"/>
    </row>
    <row r="9" spans="1:8" ht="30" customHeight="1" x14ac:dyDescent="0.3">
      <c r="A9" s="8">
        <v>1</v>
      </c>
      <c r="B9" s="3" t="s">
        <v>5</v>
      </c>
      <c r="C9" s="3"/>
      <c r="D9" s="2">
        <v>16</v>
      </c>
      <c r="E9" s="40">
        <v>16</v>
      </c>
      <c r="F9" s="75"/>
      <c r="G9" s="76"/>
      <c r="H9" s="77"/>
    </row>
    <row r="10" spans="1:8" ht="30" customHeight="1" x14ac:dyDescent="0.3">
      <c r="A10" s="8">
        <v>2</v>
      </c>
      <c r="B10" s="3" t="s">
        <v>6</v>
      </c>
      <c r="C10" s="3"/>
      <c r="D10" s="2">
        <v>16</v>
      </c>
      <c r="E10" s="40">
        <v>16</v>
      </c>
      <c r="F10" s="75"/>
      <c r="G10" s="76"/>
      <c r="H10" s="77"/>
    </row>
    <row r="11" spans="1:8" ht="30" customHeight="1" x14ac:dyDescent="0.3">
      <c r="A11" s="8">
        <v>3</v>
      </c>
      <c r="B11" s="3" t="s">
        <v>7</v>
      </c>
      <c r="C11" s="3"/>
      <c r="D11" s="2">
        <v>16</v>
      </c>
      <c r="E11" s="40">
        <v>16</v>
      </c>
      <c r="F11" s="75"/>
      <c r="G11" s="76"/>
      <c r="H11" s="77"/>
    </row>
    <row r="12" spans="1:8" ht="30" customHeight="1" x14ac:dyDescent="0.3">
      <c r="A12" s="8">
        <v>4</v>
      </c>
      <c r="B12" s="3" t="s">
        <v>8</v>
      </c>
      <c r="C12" s="3"/>
      <c r="D12" s="2">
        <v>16</v>
      </c>
      <c r="E12" s="40">
        <v>16</v>
      </c>
      <c r="F12" s="75"/>
      <c r="G12" s="76"/>
      <c r="H12" s="77"/>
    </row>
    <row r="13" spans="1:8" ht="30" customHeight="1" x14ac:dyDescent="0.3">
      <c r="A13" s="8">
        <v>5</v>
      </c>
      <c r="B13" s="3" t="s">
        <v>9</v>
      </c>
      <c r="C13" s="3"/>
      <c r="D13" s="2">
        <v>16</v>
      </c>
      <c r="E13" s="40">
        <v>16</v>
      </c>
      <c r="F13" s="75"/>
      <c r="G13" s="76"/>
      <c r="H13" s="77"/>
    </row>
    <row r="14" spans="1:8" ht="30" customHeight="1" x14ac:dyDescent="0.3">
      <c r="A14" s="8">
        <v>6</v>
      </c>
      <c r="B14" s="3" t="s">
        <v>10</v>
      </c>
      <c r="C14" s="3"/>
      <c r="D14" s="2">
        <v>16</v>
      </c>
      <c r="E14" s="40">
        <v>16</v>
      </c>
      <c r="F14" s="75"/>
      <c r="G14" s="76"/>
      <c r="H14" s="77"/>
    </row>
    <row r="15" spans="1:8" x14ac:dyDescent="0.3">
      <c r="A15" s="8">
        <v>7</v>
      </c>
      <c r="B15" s="6" t="s">
        <v>11</v>
      </c>
      <c r="C15" s="5"/>
      <c r="D15" s="2">
        <v>4</v>
      </c>
      <c r="E15" s="40">
        <v>4</v>
      </c>
      <c r="F15" s="75"/>
      <c r="G15" s="76"/>
      <c r="H15" s="77"/>
    </row>
    <row r="16" spans="1:8" x14ac:dyDescent="0.3">
      <c r="A16" s="16"/>
      <c r="B16" s="24"/>
      <c r="C16" s="5"/>
      <c r="D16" s="4">
        <f>SUM(D9:D15)</f>
        <v>100</v>
      </c>
      <c r="E16" s="41">
        <f>+SUM(E9:E15)</f>
        <v>100</v>
      </c>
      <c r="F16" s="6"/>
      <c r="G16" s="24"/>
      <c r="H16" s="24"/>
    </row>
    <row r="17" spans="1:8" ht="30" customHeight="1" x14ac:dyDescent="0.3">
      <c r="A17" s="78" t="s">
        <v>12</v>
      </c>
      <c r="B17" s="79"/>
      <c r="C17" s="79"/>
      <c r="D17" s="75"/>
      <c r="E17" s="75"/>
      <c r="F17" s="79"/>
      <c r="G17" s="80"/>
      <c r="H17" s="81"/>
    </row>
    <row r="18" spans="1:8" ht="33" customHeight="1" thickBot="1" x14ac:dyDescent="0.35">
      <c r="A18" s="102" t="s">
        <v>31</v>
      </c>
      <c r="B18" s="103"/>
      <c r="C18" s="103"/>
      <c r="D18" s="103"/>
      <c r="E18" s="103"/>
      <c r="F18" s="103"/>
      <c r="G18" s="104"/>
      <c r="H18" s="105"/>
    </row>
    <row r="19" spans="1:8" ht="15" thickBot="1" x14ac:dyDescent="0.35"/>
    <row r="20" spans="1:8" ht="28.8" x14ac:dyDescent="0.3">
      <c r="A20" s="91" t="s">
        <v>16</v>
      </c>
      <c r="B20" s="92"/>
      <c r="C20" s="92"/>
      <c r="D20" s="7" t="s">
        <v>13</v>
      </c>
      <c r="E20" s="7" t="s">
        <v>14</v>
      </c>
      <c r="F20" s="93" t="s">
        <v>15</v>
      </c>
      <c r="G20" s="94"/>
      <c r="H20" s="95"/>
    </row>
    <row r="21" spans="1:8" x14ac:dyDescent="0.3">
      <c r="A21" s="8">
        <v>1</v>
      </c>
      <c r="B21" s="3" t="s">
        <v>17</v>
      </c>
      <c r="C21" s="3"/>
      <c r="D21" s="2">
        <v>6</v>
      </c>
      <c r="E21" s="33">
        <v>6</v>
      </c>
      <c r="F21" s="75"/>
      <c r="G21" s="76"/>
      <c r="H21" s="77"/>
    </row>
    <row r="22" spans="1:8" x14ac:dyDescent="0.3">
      <c r="A22" s="8">
        <v>2</v>
      </c>
      <c r="B22" s="3" t="s">
        <v>18</v>
      </c>
      <c r="C22" s="3"/>
      <c r="D22" s="2">
        <v>6</v>
      </c>
      <c r="E22" s="33">
        <v>6</v>
      </c>
      <c r="F22" s="75"/>
      <c r="G22" s="76"/>
      <c r="H22" s="77"/>
    </row>
    <row r="23" spans="1:8" x14ac:dyDescent="0.3">
      <c r="A23" s="8">
        <v>3</v>
      </c>
      <c r="B23" s="3" t="s">
        <v>19</v>
      </c>
      <c r="C23" s="3"/>
      <c r="D23" s="2">
        <v>6</v>
      </c>
      <c r="E23" s="33">
        <v>6</v>
      </c>
      <c r="F23" s="75"/>
      <c r="G23" s="76"/>
      <c r="H23" s="77"/>
    </row>
    <row r="24" spans="1:8" x14ac:dyDescent="0.3">
      <c r="A24" s="8">
        <v>4</v>
      </c>
      <c r="B24" s="3" t="s">
        <v>20</v>
      </c>
      <c r="C24" s="3"/>
      <c r="D24" s="2">
        <v>6</v>
      </c>
      <c r="E24" s="33">
        <v>6</v>
      </c>
      <c r="F24" s="75"/>
      <c r="G24" s="76"/>
      <c r="H24" s="77"/>
    </row>
    <row r="25" spans="1:8" x14ac:dyDescent="0.3">
      <c r="A25" s="8">
        <v>5</v>
      </c>
      <c r="B25" s="3" t="s">
        <v>21</v>
      </c>
      <c r="C25" s="3"/>
      <c r="D25" s="2">
        <v>6</v>
      </c>
      <c r="E25" s="33">
        <v>6</v>
      </c>
      <c r="F25" s="75"/>
      <c r="G25" s="76"/>
      <c r="H25" s="77"/>
    </row>
    <row r="26" spans="1:8" x14ac:dyDescent="0.3">
      <c r="A26" s="8">
        <v>6</v>
      </c>
      <c r="B26" s="112" t="s">
        <v>22</v>
      </c>
      <c r="C26" s="113"/>
      <c r="D26" s="2">
        <v>6</v>
      </c>
      <c r="E26" s="33">
        <v>6</v>
      </c>
      <c r="F26" s="75"/>
      <c r="G26" s="76"/>
      <c r="H26" s="77"/>
    </row>
    <row r="27" spans="1:8" x14ac:dyDescent="0.3">
      <c r="A27" s="8">
        <v>7</v>
      </c>
      <c r="B27" s="3" t="s">
        <v>23</v>
      </c>
      <c r="C27" s="3"/>
      <c r="D27" s="2">
        <v>6</v>
      </c>
      <c r="E27" s="33">
        <v>6</v>
      </c>
      <c r="F27" s="75"/>
      <c r="G27" s="76"/>
      <c r="H27" s="77"/>
    </row>
    <row r="28" spans="1:8" x14ac:dyDescent="0.3">
      <c r="A28" s="8">
        <v>8</v>
      </c>
      <c r="B28" s="3" t="s">
        <v>24</v>
      </c>
      <c r="C28" s="3"/>
      <c r="D28" s="2">
        <v>6</v>
      </c>
      <c r="E28" s="33">
        <v>6</v>
      </c>
      <c r="F28" s="75"/>
      <c r="G28" s="76"/>
      <c r="H28" s="77"/>
    </row>
    <row r="29" spans="1:8" x14ac:dyDescent="0.3">
      <c r="A29" s="8">
        <v>9</v>
      </c>
      <c r="B29" s="3" t="s">
        <v>25</v>
      </c>
      <c r="C29" s="3"/>
      <c r="D29" s="2">
        <v>6</v>
      </c>
      <c r="E29" s="33">
        <v>6</v>
      </c>
      <c r="F29" s="75"/>
      <c r="G29" s="76"/>
      <c r="H29" s="77"/>
    </row>
    <row r="30" spans="1:8" ht="45" customHeight="1" x14ac:dyDescent="0.3">
      <c r="A30" s="8">
        <v>10</v>
      </c>
      <c r="B30" s="75" t="s">
        <v>26</v>
      </c>
      <c r="C30" s="75"/>
      <c r="D30" s="2">
        <v>20</v>
      </c>
      <c r="E30" s="33">
        <v>20</v>
      </c>
      <c r="F30" s="75"/>
      <c r="G30" s="76"/>
      <c r="H30" s="77"/>
    </row>
    <row r="31" spans="1:8" x14ac:dyDescent="0.3">
      <c r="A31" s="8">
        <v>11</v>
      </c>
      <c r="B31" s="3" t="s">
        <v>27</v>
      </c>
      <c r="C31" s="3"/>
      <c r="D31" s="2">
        <v>6</v>
      </c>
      <c r="E31" s="33">
        <v>6</v>
      </c>
      <c r="F31" s="75"/>
      <c r="G31" s="76"/>
      <c r="H31" s="77"/>
    </row>
    <row r="32" spans="1:8" x14ac:dyDescent="0.3">
      <c r="A32" s="8">
        <v>12</v>
      </c>
      <c r="B32" s="3" t="s">
        <v>28</v>
      </c>
      <c r="C32" s="3"/>
      <c r="D32" s="2">
        <v>6</v>
      </c>
      <c r="E32" s="33">
        <v>6</v>
      </c>
      <c r="F32" s="75"/>
      <c r="G32" s="76"/>
      <c r="H32" s="77"/>
    </row>
    <row r="33" spans="1:12" x14ac:dyDescent="0.3">
      <c r="A33" s="8">
        <v>13</v>
      </c>
      <c r="B33" s="3" t="s">
        <v>29</v>
      </c>
      <c r="C33" s="3"/>
      <c r="D33" s="2">
        <v>6</v>
      </c>
      <c r="E33" s="33">
        <v>6</v>
      </c>
      <c r="F33" s="75"/>
      <c r="G33" s="76"/>
      <c r="H33" s="77"/>
    </row>
    <row r="34" spans="1:12" x14ac:dyDescent="0.3">
      <c r="A34" s="8">
        <v>14</v>
      </c>
      <c r="B34" s="112" t="s">
        <v>30</v>
      </c>
      <c r="C34" s="113"/>
      <c r="D34" s="2">
        <v>8</v>
      </c>
      <c r="E34" s="33">
        <v>8</v>
      </c>
      <c r="F34" s="75"/>
      <c r="G34" s="76"/>
      <c r="H34" s="77"/>
    </row>
    <row r="35" spans="1:12" x14ac:dyDescent="0.3">
      <c r="A35" s="16"/>
      <c r="B35" s="24"/>
      <c r="C35" s="5"/>
      <c r="D35" s="4">
        <f>SUM(D21:D34)</f>
        <v>100</v>
      </c>
      <c r="E35" s="42">
        <f>+SUM(E21:E34)</f>
        <v>100</v>
      </c>
      <c r="F35" s="112"/>
      <c r="G35" s="117"/>
      <c r="H35" s="113"/>
    </row>
    <row r="36" spans="1:12" ht="30" customHeight="1" thickBot="1" x14ac:dyDescent="0.35">
      <c r="A36" s="108" t="s">
        <v>31</v>
      </c>
      <c r="B36" s="109"/>
      <c r="C36" s="109"/>
      <c r="D36" s="103"/>
      <c r="E36" s="103"/>
      <c r="F36" s="109"/>
      <c r="G36" s="110"/>
      <c r="H36" s="111"/>
    </row>
    <row r="37" spans="1:12" ht="15" thickBot="1" x14ac:dyDescent="0.35"/>
    <row r="38" spans="1:12" ht="28.8" x14ac:dyDescent="0.3">
      <c r="A38" s="91" t="s">
        <v>32</v>
      </c>
      <c r="B38" s="92"/>
      <c r="C38" s="92"/>
      <c r="D38" s="25" t="s">
        <v>13</v>
      </c>
      <c r="E38" s="25" t="s">
        <v>39</v>
      </c>
      <c r="F38" s="25" t="s">
        <v>14</v>
      </c>
      <c r="G38" s="93" t="s">
        <v>15</v>
      </c>
      <c r="H38" s="95"/>
    </row>
    <row r="39" spans="1:12" ht="61.95" customHeight="1" x14ac:dyDescent="0.3">
      <c r="A39" s="35">
        <v>1</v>
      </c>
      <c r="B39" s="69" t="s">
        <v>48</v>
      </c>
      <c r="C39" s="70"/>
      <c r="D39" s="36">
        <v>100</v>
      </c>
      <c r="E39" s="68">
        <v>35743347.670000002</v>
      </c>
      <c r="F39" s="36">
        <v>100</v>
      </c>
      <c r="G39" s="37"/>
      <c r="H39" s="38"/>
    </row>
    <row r="40" spans="1:12" ht="72" customHeight="1" x14ac:dyDescent="0.3">
      <c r="A40" s="35">
        <v>2</v>
      </c>
      <c r="B40" s="71" t="s">
        <v>49</v>
      </c>
      <c r="C40" s="72"/>
      <c r="D40" s="34">
        <v>100</v>
      </c>
      <c r="E40" s="68">
        <v>99792028.680000007</v>
      </c>
      <c r="F40" s="34">
        <v>100</v>
      </c>
      <c r="G40" s="73"/>
      <c r="H40" s="74"/>
      <c r="L40"/>
    </row>
    <row r="41" spans="1:12" x14ac:dyDescent="0.3">
      <c r="A41" s="29"/>
      <c r="B41" s="27"/>
      <c r="C41" s="27"/>
      <c r="D41" s="28"/>
      <c r="E41" s="27"/>
      <c r="F41" s="42">
        <f>F39+F40</f>
        <v>200</v>
      </c>
      <c r="G41" s="27"/>
      <c r="H41" s="30"/>
    </row>
    <row r="42" spans="1:12" ht="15" thickBot="1" x14ac:dyDescent="0.35">
      <c r="A42" s="31"/>
      <c r="B42" s="27"/>
      <c r="C42" s="27"/>
      <c r="D42" s="27"/>
      <c r="E42" s="27"/>
      <c r="F42" s="27"/>
      <c r="G42" s="27"/>
      <c r="H42" s="30"/>
    </row>
    <row r="43" spans="1:12" ht="15" thickBot="1" x14ac:dyDescent="0.35">
      <c r="A43" s="106" t="s">
        <v>37</v>
      </c>
      <c r="B43" s="107"/>
      <c r="C43" s="107"/>
      <c r="D43" s="26"/>
      <c r="E43" s="26"/>
      <c r="F43" s="43">
        <v>100</v>
      </c>
      <c r="G43" s="27"/>
      <c r="H43" s="30"/>
    </row>
    <row r="44" spans="1:12" ht="15" thickBot="1" x14ac:dyDescent="0.35">
      <c r="A44" s="44"/>
      <c r="B44" s="44"/>
      <c r="C44" s="44"/>
      <c r="D44" s="45"/>
      <c r="E44" s="66"/>
      <c r="F44" s="46"/>
      <c r="G44" s="27"/>
      <c r="H44" s="27"/>
    </row>
    <row r="45" spans="1:12" ht="15" thickBot="1" x14ac:dyDescent="0.35">
      <c r="A45" s="50" t="s">
        <v>41</v>
      </c>
      <c r="B45" s="47"/>
      <c r="C45" s="48"/>
      <c r="D45" s="49" t="s">
        <v>43</v>
      </c>
      <c r="E45" s="67"/>
      <c r="F45" s="51">
        <v>499</v>
      </c>
      <c r="G45" s="27"/>
      <c r="H45" s="27"/>
    </row>
    <row r="46" spans="1:12" ht="15" thickBot="1" x14ac:dyDescent="0.35">
      <c r="A46" s="44"/>
      <c r="B46" s="44"/>
      <c r="C46" s="44"/>
      <c r="D46" s="45"/>
      <c r="E46" s="66"/>
      <c r="F46" s="46"/>
      <c r="G46" s="27"/>
      <c r="H46" s="27"/>
    </row>
    <row r="47" spans="1:12" ht="15" thickBot="1" x14ac:dyDescent="0.35">
      <c r="A47" s="53" t="s">
        <v>44</v>
      </c>
      <c r="B47" s="47"/>
      <c r="C47" s="48"/>
      <c r="D47" s="49"/>
      <c r="E47" s="49"/>
      <c r="F47" s="51">
        <v>0</v>
      </c>
      <c r="G47" s="27"/>
      <c r="H47" s="27"/>
    </row>
    <row r="48" spans="1:12" ht="18" x14ac:dyDescent="0.3">
      <c r="B48" s="23"/>
      <c r="C48" s="23"/>
      <c r="D48" s="23"/>
      <c r="E48" s="23"/>
      <c r="F48" s="23"/>
    </row>
    <row r="49" spans="1:10" ht="15" thickBot="1" x14ac:dyDescent="0.35"/>
    <row r="50" spans="1:10" ht="30" customHeight="1" thickBot="1" x14ac:dyDescent="0.35">
      <c r="A50" s="114" t="s">
        <v>33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38.6" thickBot="1" x14ac:dyDescent="0.35">
      <c r="A51" s="62" t="s">
        <v>34</v>
      </c>
      <c r="B51" s="98" t="s">
        <v>35</v>
      </c>
      <c r="C51" s="99"/>
      <c r="D51" s="63" t="s">
        <v>4</v>
      </c>
      <c r="E51" s="63" t="s">
        <v>16</v>
      </c>
      <c r="F51" s="63" t="s">
        <v>32</v>
      </c>
      <c r="G51" s="64" t="s">
        <v>38</v>
      </c>
      <c r="H51" s="52" t="s">
        <v>42</v>
      </c>
      <c r="I51" s="61" t="s">
        <v>44</v>
      </c>
      <c r="J51" s="61" t="s">
        <v>36</v>
      </c>
    </row>
    <row r="52" spans="1:10" x14ac:dyDescent="0.3">
      <c r="A52" s="54">
        <v>1</v>
      </c>
      <c r="B52" s="100" t="str">
        <f>+B6</f>
        <v>TECNICONSTRUCCIONES BR SAS</v>
      </c>
      <c r="C52" s="101"/>
      <c r="D52" s="55">
        <f>+E16</f>
        <v>100</v>
      </c>
      <c r="E52" s="56">
        <f>+E35</f>
        <v>100</v>
      </c>
      <c r="F52" s="57">
        <f>+F41</f>
        <v>200</v>
      </c>
      <c r="G52" s="58">
        <f>+F43</f>
        <v>100</v>
      </c>
      <c r="H52" s="65">
        <f>F45</f>
        <v>499</v>
      </c>
      <c r="I52" s="59">
        <f>F47</f>
        <v>0</v>
      </c>
      <c r="J52" s="60">
        <f>I52+H52+G52+F52+E52+D52</f>
        <v>999</v>
      </c>
    </row>
    <row r="53" spans="1:10" x14ac:dyDescent="0.3">
      <c r="H53" s="32"/>
    </row>
    <row r="54" spans="1:10" x14ac:dyDescent="0.3">
      <c r="H54" s="32"/>
    </row>
  </sheetData>
  <mergeCells count="45">
    <mergeCell ref="B51:C51"/>
    <mergeCell ref="B52:C52"/>
    <mergeCell ref="A18:H18"/>
    <mergeCell ref="F20:H20"/>
    <mergeCell ref="G38:H38"/>
    <mergeCell ref="A43:C43"/>
    <mergeCell ref="F31:H31"/>
    <mergeCell ref="F32:H32"/>
    <mergeCell ref="F33:H33"/>
    <mergeCell ref="F34:H34"/>
    <mergeCell ref="A36:H36"/>
    <mergeCell ref="A38:C38"/>
    <mergeCell ref="B26:C26"/>
    <mergeCell ref="B34:C34"/>
    <mergeCell ref="A50:J50"/>
    <mergeCell ref="F35:H35"/>
    <mergeCell ref="B6:H6"/>
    <mergeCell ref="F12:H12"/>
    <mergeCell ref="F13:H13"/>
    <mergeCell ref="F14:H14"/>
    <mergeCell ref="F15:H15"/>
    <mergeCell ref="A17:H17"/>
    <mergeCell ref="G1:H3"/>
    <mergeCell ref="G4:H4"/>
    <mergeCell ref="B30:C30"/>
    <mergeCell ref="F30:H30"/>
    <mergeCell ref="F26:H26"/>
    <mergeCell ref="F27:H27"/>
    <mergeCell ref="F28:H28"/>
    <mergeCell ref="F29:H29"/>
    <mergeCell ref="C2:F2"/>
    <mergeCell ref="A8:C8"/>
    <mergeCell ref="A20:C20"/>
    <mergeCell ref="F8:H8"/>
    <mergeCell ref="F9:H9"/>
    <mergeCell ref="F10:H10"/>
    <mergeCell ref="F11:H11"/>
    <mergeCell ref="B39:C39"/>
    <mergeCell ref="B40:C40"/>
    <mergeCell ref="G40:H40"/>
    <mergeCell ref="F21:H21"/>
    <mergeCell ref="F22:H22"/>
    <mergeCell ref="F23:H23"/>
    <mergeCell ref="F24:H24"/>
    <mergeCell ref="F25:H25"/>
  </mergeCells>
  <conditionalFormatting sqref="G52:H52">
    <cfRule type="cellIs" dxfId="0" priority="6" operator="equal">
      <formula>$H$54</formula>
    </cfRule>
  </conditionalFormatting>
  <pageMargins left="0.7" right="0.7" top="0.75" bottom="0.75" header="1.5" footer="0.3"/>
  <pageSetup scale="75" fitToHeight="0" orientation="portrait" r:id="rId1"/>
  <headerFooter>
    <oddHeader xml:space="preserve">&amp;R&amp;"Century Gothic,Negrita"Pagina: &amp;P  de &amp;N        .          &amp;"-,Normal"           </oddHeader>
  </headerFooter>
  <rowBreaks count="1" manualBreakCount="1">
    <brk id="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AGUCIM-IP-01-21</vt:lpstr>
      <vt:lpstr>'AGUCIM-IP-01-21'!Área_de_impresión</vt:lpstr>
      <vt:lpstr>'AGUCIM-IP-01-21'!Títulos_a_imprimir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2018-05-10T17:45:59Z</cp:lastPrinted>
  <dcterms:created xsi:type="dcterms:W3CDTF">2018-03-10T22:25:46Z</dcterms:created>
  <dcterms:modified xsi:type="dcterms:W3CDTF">2021-08-24T13:12:18Z</dcterms:modified>
</cp:coreProperties>
</file>